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workbookProtection workbookPassword="DDCF" lockStructure="1"/>
  <bookViews>
    <workbookView xWindow="0" yWindow="0" windowWidth="28800" windowHeight="1188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Ders_Programı!$A$1:$O$269</definedName>
    <definedName name="_xlnm.Print_Titles" localSheetId="6">Ders_Programı!$1:$2</definedName>
  </definedNames>
  <calcPr calcId="171026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14" i="6"/>
  <c r="V44" i="6"/>
  <c r="U48" i="6"/>
  <c r="U54" i="6"/>
  <c r="U58" i="6"/>
  <c r="U62" i="6"/>
  <c r="U66" i="6"/>
  <c r="T70" i="6"/>
  <c r="T76" i="6"/>
  <c r="T80" i="6"/>
  <c r="T84" i="6"/>
  <c r="T88" i="6"/>
  <c r="W98" i="6"/>
  <c r="W102" i="6"/>
  <c r="W106" i="6"/>
  <c r="W110" i="6"/>
  <c r="T112" i="6"/>
  <c r="V114" i="6"/>
  <c r="V120" i="6"/>
  <c r="Q124" i="4"/>
  <c r="V128" i="6"/>
  <c r="V130" i="4"/>
  <c r="V132" i="6"/>
  <c r="W134" i="6"/>
  <c r="U136" i="6"/>
  <c r="S140" i="3"/>
  <c r="U142" i="6"/>
  <c r="U150" i="6"/>
  <c r="U154" i="6"/>
  <c r="V158" i="6"/>
  <c r="T164" i="6"/>
  <c r="T168" i="6"/>
  <c r="T172" i="6"/>
  <c r="T176" i="6"/>
  <c r="W180" i="6"/>
  <c r="W186" i="6"/>
  <c r="W190" i="6"/>
  <c r="W194" i="6"/>
  <c r="W198" i="6"/>
  <c r="V220" i="6"/>
  <c r="U224" i="6"/>
  <c r="V308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113" i="7"/>
  <c r="A112" i="2"/>
  <c r="A90" i="6"/>
  <c r="A90" i="5"/>
  <c r="A90" i="1"/>
  <c r="A90" i="2"/>
  <c r="A90" i="3"/>
  <c r="A112" i="4"/>
  <c r="A112" i="3"/>
  <c r="A135" i="7"/>
  <c r="A134" i="4"/>
  <c r="A112" i="6"/>
  <c r="A112" i="5"/>
  <c r="A112" i="1"/>
  <c r="A134" i="6"/>
  <c r="A134" i="5"/>
  <c r="A134" i="1"/>
  <c r="A134" i="3"/>
  <c r="A157" i="7"/>
  <c r="A156" i="5"/>
  <c r="A134" i="2"/>
  <c r="A156" i="2"/>
  <c r="A156" i="1"/>
  <c r="A156" i="6"/>
  <c r="A179" i="7"/>
  <c r="A178" i="1"/>
  <c r="A156" i="4"/>
  <c r="A156" i="3"/>
  <c r="A178" i="3"/>
  <c r="A178" i="2"/>
  <c r="A178" i="6"/>
  <c r="A178" i="4"/>
  <c r="A201" i="7"/>
  <c r="A178" i="5"/>
  <c r="A200" i="1"/>
  <c r="A200" i="3"/>
  <c r="A200" i="2"/>
  <c r="A200" i="6"/>
  <c r="A200" i="5"/>
  <c r="A200" i="4"/>
  <c r="A223" i="7"/>
  <c r="A222" i="6"/>
  <c r="A222" i="5"/>
  <c r="A222" i="4"/>
  <c r="A245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<sst xmlns="http://schemas.openxmlformats.org/spreadsheetml/2006/main" count="592" uniqueCount="188">
  <si>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</si>
  <si>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</si>
  <si>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</si>
  <si>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</si>
  <si>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</si>
  <si>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</si>
  <si>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</si>
  <si>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</si>
  <si>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</si>
  <si>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</si>
  <si>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</si>
  <si>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</si>
  <si>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</si>
  <si>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</si>
  <si>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</si>
  <si>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</si>
  <si>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</si>
  <si>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</si>
  <si>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</si>
  <si>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</si>
  <si>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</si>
  <si>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</si>
  <si>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</si>
  <si>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</si>
  <si>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</si>
  <si>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</si>
  <si>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</si>
  <si>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</si>
  <si>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</si>
  <si>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</si>
  <si>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</si>
  <si>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</si>
  <si>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</si>
  <si>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</si>
  <si>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</si>
  <si>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</si>
  <si>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</si>
  <si>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</si>
  <si>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</si>
  <si>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</si>
  <si>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</si>
  <si>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</si>
  <si>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</si>
  <si>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</si>
  <si>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</si>
  <si>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</si>
  <si>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</si>
  <si>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</si>
  <si>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</si>
  <si>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</si>
  <si>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</si>
  <si>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</si>
  <si>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</si>
  <si>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</si>
  <si>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</si>
  <si>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</si>
  <si>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</si>
  <si>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</si>
  <si>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</si>
  <si>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</si>
  <si>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</si>
  <si>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</si>
  <si>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</si>
  <si>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</si>
  <si>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</si>
  <si>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</si>
  <si>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</si>
  <si>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</si>
  <si>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</si>
  <si>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</si>
  <si>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</si>
  <si>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</si>
  <si>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</si>
  <si>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</si>
  <si>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</si>
  <si>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</si>
  <si>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</si>
  <si>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</si>
  <si>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TDE115 Türk Dili Tarihi</t>
  </si>
  <si>
    <t>TDE211 Kelime Bilgisi</t>
  </si>
  <si>
    <t>TDE303 Cumh. Dön. Şiiri</t>
  </si>
  <si>
    <t>TDE439 Batı Ed. ve Akımları I</t>
  </si>
  <si>
    <t>TDE101 Okuma ve Yaz. Eğ. I</t>
  </si>
  <si>
    <t>TDE229 Doğu Edebiyatları I</t>
  </si>
  <si>
    <t>TDE339 Anlatı Bilimi I</t>
  </si>
  <si>
    <t>TDE403 Çağdaş Türk Şiiri</t>
  </si>
  <si>
    <t>TDE111 Halkbilimine Giriş I</t>
  </si>
  <si>
    <t>TDE205 Eski Türk Ed. III</t>
  </si>
  <si>
    <t>TDE307 Tasavvufi Halk Ed.</t>
  </si>
  <si>
    <t>TDE421 Türk Düny. Sos-Kül Y</t>
  </si>
  <si>
    <t xml:space="preserve">TDE107 Yeni Türk Şiiri </t>
  </si>
  <si>
    <t>TDE213 Anonim Halk Ed. I</t>
  </si>
  <si>
    <t>TDE305 Karahanlı Türkçesi</t>
  </si>
  <si>
    <t>TDE411 Eski Anadolu T.</t>
  </si>
  <si>
    <t>TDE203 Köktürkçe</t>
  </si>
  <si>
    <t>TDE109 Ses Bilgisi</t>
  </si>
  <si>
    <t>TDE301 Eski Türk Ed. V</t>
  </si>
  <si>
    <t>TDE433 Günümüz Halk Ed.</t>
  </si>
  <si>
    <t>TDE239 Ed. Kur. ve Elş. I</t>
  </si>
  <si>
    <t>TDE333 Metin Şerhi</t>
  </si>
  <si>
    <t>TDE401 Eski Türk Ed. VII</t>
  </si>
  <si>
    <t>TDE201 Osmanlı Türkçesi III</t>
  </si>
  <si>
    <t>TDE237 Mod. Türk Ed. K. Hik.</t>
  </si>
  <si>
    <t>TDE103 Osmanlı Türkçesi I</t>
  </si>
  <si>
    <t>TDE243 Metin Tahlilleri</t>
  </si>
  <si>
    <t>TDE337 Ed. Fels. ve Estetik</t>
  </si>
  <si>
    <t>TDE407 Âşık Edebiyatı I</t>
  </si>
  <si>
    <t>TDE105 Eski Türk Edebiyatı I</t>
  </si>
  <si>
    <t>TDE207 Milli Ed. D. Şiiri</t>
  </si>
  <si>
    <t>TDE321 Gün. Batı Türk Lehç.</t>
  </si>
  <si>
    <t>TDE437 Yaratıcı Yazarlık</t>
  </si>
  <si>
    <t>TDE227 Türk Dil. Gen. Sor.</t>
  </si>
  <si>
    <t>TDE309 Dilbilim I</t>
  </si>
  <si>
    <t>TDE405 Bilimsel Arş. Tekn. I</t>
  </si>
  <si>
    <t>SD</t>
  </si>
  <si>
    <t>HAA</t>
  </si>
  <si>
    <t>AGG</t>
  </si>
  <si>
    <t>AÇ</t>
  </si>
  <si>
    <t>ÖYÜ</t>
  </si>
  <si>
    <t>SÇ</t>
  </si>
  <si>
    <t>ÖS</t>
  </si>
  <si>
    <t>SY</t>
  </si>
  <si>
    <t>ŞK</t>
  </si>
  <si>
    <t>SŞ</t>
  </si>
  <si>
    <t>BŞK</t>
  </si>
  <si>
    <t>AD</t>
  </si>
  <si>
    <t>MİG</t>
  </si>
  <si>
    <t>SÖ</t>
  </si>
  <si>
    <t>İTK</t>
  </si>
  <si>
    <t>CÖ</t>
  </si>
  <si>
    <t>NOT: ÖSYM ve AÖF sınavları Pandemi nedeni ile ertelendiği için sınav programları yapılırken yeni sınav programının belli olması durumuna göre listeye işleyelim.</t>
  </si>
  <si>
    <t>Sosyal Seçmeli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</si>
</sst>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  <font>
      <sz val="11"/>
      <name val="Calibri"/>
      <family val="2"/>
      <charset val="162"/>
    </font>
    <font>
      <sz val="9"/>
      <color rgb="FF00000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13" borderId="0" xfId="0" applyFont="1" applyFill="1" applyProtection="1"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5" borderId="9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</xf>
    <xf numFmtId="0" fontId="7" fillId="16" borderId="6" xfId="0" applyFont="1" applyFill="1" applyBorder="1" applyAlignment="1" applyProtection="1">
      <alignment horizontal="center"/>
    </xf>
    <xf numFmtId="0" fontId="7" fillId="16" borderId="18" xfId="0" applyFont="1" applyFill="1" applyBorder="1" applyAlignment="1" applyProtection="1">
      <alignment horizontal="center"/>
    </xf>
    <xf numFmtId="0" fontId="7" fillId="16" borderId="7" xfId="0" applyFont="1" applyFill="1" applyBorder="1" applyAlignment="1" applyProtection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6" borderId="23" xfId="0" applyFont="1" applyFill="1" applyBorder="1" applyAlignment="1" applyProtection="1">
      <alignment horizontal="center"/>
    </xf>
    <xf numFmtId="0" fontId="7" fillId="16" borderId="31" xfId="0" applyFont="1" applyFill="1" applyBorder="1" applyAlignment="1" applyProtection="1">
      <alignment horizontal="center"/>
    </xf>
    <xf numFmtId="0" fontId="7" fillId="16" borderId="24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7" fillId="16" borderId="21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6" borderId="10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6" borderId="43" xfId="0" applyFont="1" applyFill="1" applyBorder="1" applyAlignment="1" applyProtection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6" borderId="22" xfId="0" applyFont="1" applyFill="1" applyBorder="1" applyAlignment="1" applyProtection="1">
      <alignment horizontal="center"/>
    </xf>
    <xf numFmtId="0" fontId="9" fillId="15" borderId="9" xfId="0" applyFont="1" applyFill="1" applyBorder="1" applyAlignment="1" applyProtection="1">
      <alignment horizontal="center" vertical="center"/>
    </xf>
    <xf numFmtId="0" fontId="7" fillId="15" borderId="16" xfId="0" applyFont="1" applyFill="1" applyBorder="1" applyAlignment="1" applyProtection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7" fillId="15" borderId="44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2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left" vertical="center"/>
    </xf>
    <xf numFmtId="0" fontId="7" fillId="16" borderId="9" xfId="0" applyFont="1" applyFill="1" applyBorder="1" applyAlignment="1" applyProtection="1">
      <alignment horizontal="left"/>
    </xf>
    <xf numFmtId="0" fontId="7" fillId="16" borderId="16" xfId="0" applyFont="1" applyFill="1" applyBorder="1" applyAlignment="1" applyProtection="1">
      <alignment horizontal="center"/>
    </xf>
    <xf numFmtId="0" fontId="9" fillId="15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</xf>
    <xf numFmtId="0" fontId="7" fillId="15" borderId="9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 xr3:uid="{AEA406A1-0E4B-5B11-9CD5-51D6E497D94C}">
      <pane xSplit="4" topLeftCell="BF1" activePane="topRight" state="frozen"/>
      <selection pane="topRight" activeCell="BI2" sqref="BI2"/>
    </sheetView>
  </sheetViews>
  <sheetFormatPr defaultColWidth="17.2578125" defaultRowHeight="15" customHeight="1" x14ac:dyDescent="0.15"/>
  <cols>
    <col min="1" max="1" width="27.375" style="34" bestFit="1" customWidth="1"/>
    <col min="2" max="3" width="17.2578125" style="34"/>
    <col min="4" max="4" width="16.31640625" customWidth="1"/>
    <col min="5" max="5" width="16.046875" customWidth="1"/>
    <col min="6" max="7" width="17.2578125" customWidth="1"/>
    <col min="8" max="8" width="16.44921875" customWidth="1"/>
    <col min="9" max="9" width="16.31640625" customWidth="1"/>
    <col min="10" max="10" width="16.046875" customWidth="1"/>
    <col min="11" max="12" width="17.2578125" customWidth="1"/>
    <col min="13" max="13" width="16.44921875" customWidth="1"/>
    <col min="21" max="21" width="16.31640625" customWidth="1"/>
    <col min="22" max="22" width="16.046875" customWidth="1"/>
    <col min="23" max="24" width="17.2578125" customWidth="1"/>
    <col min="25" max="25" width="16.44921875" customWidth="1"/>
    <col min="30" max="30" width="17.2578125" customWidth="1"/>
    <col min="31" max="31" width="16.44921875" customWidth="1"/>
    <col min="59" max="59" width="17.2578125" style="32"/>
    <col min="60" max="60" width="17.2578125" style="85"/>
    <col min="61" max="63" width="17.2578125" style="32"/>
  </cols>
  <sheetData>
    <row r="1" spans="1:63" s="32" customFormat="1" ht="15" customHeight="1" thickBot="1" x14ac:dyDescent="0.2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65</v>
      </c>
      <c r="BI1" s="69" t="s">
        <v>66</v>
      </c>
    </row>
    <row r="2" spans="1:63" s="64" customFormat="1" ht="15" customHeight="1" x14ac:dyDescent="0.15">
      <c r="A2" s="192">
        <f>Ders_Programı!A3</f>
        <v>44212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15">
      <c r="A3" s="193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15">
      <c r="A4" s="193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15">
      <c r="A5" s="193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15">
      <c r="A6" s="193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15">
      <c r="A7" s="193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15">
      <c r="A8" s="193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15">
      <c r="A9" s="193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15">
      <c r="A10" s="193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15">
      <c r="A11" s="193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15">
      <c r="A12" s="193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15">
      <c r="A13" s="193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15">
      <c r="A14" s="193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15">
      <c r="A15" s="193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15">
      <c r="A16" s="193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15">
      <c r="A17" s="193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15">
      <c r="A18" s="193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15">
      <c r="A19" s="193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15">
      <c r="A20" s="193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15">
      <c r="A21" s="193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">
      <c r="A22" s="194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15">
      <c r="A24" s="192">
        <f>Ders_Programı!A25</f>
        <v>44213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15">
      <c r="A25" s="193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15">
      <c r="A26" s="193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15">
      <c r="A27" s="193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15">
      <c r="A28" s="193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15">
      <c r="A29" s="193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15">
      <c r="A30" s="193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15">
      <c r="A31" s="193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15">
      <c r="A32" s="193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15">
      <c r="A33" s="193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15">
      <c r="A34" s="193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15">
      <c r="A35" s="193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15">
      <c r="A36" s="193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15">
      <c r="A37" s="193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15">
      <c r="A38" s="193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15">
      <c r="A39" s="193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15">
      <c r="A40" s="193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15">
      <c r="A41" s="193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15">
      <c r="A42" s="193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15">
      <c r="A43" s="193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">
      <c r="A44" s="194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15">
      <c r="A46" s="192">
        <f>Ders_Programı!A47</f>
        <v>44214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15">
      <c r="A47" s="193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15">
      <c r="A48" s="193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15">
      <c r="A49" s="193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15">
      <c r="A50" s="193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15">
      <c r="A51" s="193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15">
      <c r="A52" s="193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15">
      <c r="A53" s="193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15">
      <c r="A54" s="193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15">
      <c r="A55" s="193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15">
      <c r="A56" s="193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15">
      <c r="A57" s="193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15">
      <c r="A58" s="193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15">
      <c r="A59" s="193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15">
      <c r="A60" s="193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15">
      <c r="A61" s="193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15">
      <c r="A62" s="193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15">
      <c r="A63" s="193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15">
      <c r="A64" s="193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15">
      <c r="A65" s="193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">
      <c r="A66" s="194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15">
      <c r="A68" s="192">
        <f>Ders_Programı!A69</f>
        <v>44215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15">
      <c r="A69" s="193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15">
      <c r="A70" s="193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15">
      <c r="A71" s="193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15">
      <c r="A72" s="193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15">
      <c r="A73" s="193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15">
      <c r="A74" s="193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15">
      <c r="A75" s="193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15">
      <c r="A76" s="193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15">
      <c r="A77" s="193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15">
      <c r="A78" s="193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15">
      <c r="A79" s="193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15">
      <c r="A80" s="193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15">
      <c r="A81" s="193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15">
      <c r="A82" s="193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15">
      <c r="A83" s="193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15">
      <c r="A84" s="193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15">
      <c r="A85" s="193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15">
      <c r="A86" s="193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15">
      <c r="A87" s="193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">
      <c r="A88" s="194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15">
      <c r="A90" s="192">
        <f>Ders_Programı!A91</f>
        <v>44216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15">
      <c r="A91" s="193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15">
      <c r="A92" s="193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15">
      <c r="A93" s="193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15">
      <c r="A94" s="193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15">
      <c r="A95" s="193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15">
      <c r="A96" s="193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15">
      <c r="A97" s="193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15">
      <c r="A98" s="193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15">
      <c r="A99" s="193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15">
      <c r="A100" s="193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15">
      <c r="A101" s="193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15">
      <c r="A102" s="193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15">
      <c r="A103" s="193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15">
      <c r="A104" s="193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15">
      <c r="A105" s="193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15">
      <c r="A106" s="193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15">
      <c r="A107" s="193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15">
      <c r="A108" s="193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15">
      <c r="A109" s="193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">
      <c r="A110" s="194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15">
      <c r="A112" s="192">
        <f>Ders_Programı!A113</f>
        <v>44217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15">
      <c r="A113" s="193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15">
      <c r="A114" s="193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15">
      <c r="A115" s="193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15">
      <c r="A116" s="193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15">
      <c r="A117" s="193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15">
      <c r="A118" s="193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15">
      <c r="A119" s="193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15">
      <c r="A120" s="193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15">
      <c r="A121" s="193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15">
      <c r="A122" s="193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15">
      <c r="A123" s="193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15">
      <c r="A124" s="193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15">
      <c r="A125" s="193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15">
      <c r="A126" s="193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15">
      <c r="A127" s="193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15">
      <c r="A128" s="193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15">
      <c r="A129" s="193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15">
      <c r="A130" s="193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15">
      <c r="A131" s="193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">
      <c r="A132" s="194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15">
      <c r="A134" s="192">
        <f>Ders_Programı!A135</f>
        <v>44218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15">
      <c r="A135" s="193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15">
      <c r="A136" s="193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15">
      <c r="A137" s="193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15">
      <c r="A138" s="193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15">
      <c r="A139" s="193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15">
      <c r="A140" s="193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15">
      <c r="A141" s="193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15">
      <c r="A142" s="193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15">
      <c r="A143" s="193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15">
      <c r="A144" s="193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15">
      <c r="A145" s="193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15">
      <c r="A146" s="193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15">
      <c r="A147" s="193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15">
      <c r="A148" s="193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15">
      <c r="A149" s="193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15">
      <c r="A150" s="193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15">
      <c r="A151" s="193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15">
      <c r="A152" s="193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15">
      <c r="A153" s="193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">
      <c r="A154" s="194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15">
      <c r="A156" s="192">
        <f>Ders_Programı!A157</f>
        <v>44219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15">
      <c r="A157" s="193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15">
      <c r="A158" s="193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15">
      <c r="A159" s="193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15">
      <c r="A160" s="193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15">
      <c r="A161" s="193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15">
      <c r="A162" s="193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15">
      <c r="A163" s="193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15">
      <c r="A164" s="193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15">
      <c r="A165" s="193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15">
      <c r="A166" s="193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15">
      <c r="A167" s="193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15">
      <c r="A168" s="193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15">
      <c r="A169" s="193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15">
      <c r="A170" s="193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15">
      <c r="A171" s="193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15">
      <c r="A172" s="193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15">
      <c r="A173" s="193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15">
      <c r="A174" s="193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15">
      <c r="A175" s="193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">
      <c r="A176" s="194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15">
      <c r="A178" s="192">
        <f>Ders_Programı!A179</f>
        <v>44220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15">
      <c r="A179" s="193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15">
      <c r="A180" s="193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15">
      <c r="A181" s="193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15">
      <c r="A182" s="193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15">
      <c r="A183" s="193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15">
      <c r="A184" s="193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15">
      <c r="A185" s="193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15">
      <c r="A186" s="193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15">
      <c r="A187" s="193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15">
      <c r="A188" s="193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15">
      <c r="A189" s="193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15">
      <c r="A190" s="193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15">
      <c r="A191" s="193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15">
      <c r="A192" s="193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15">
      <c r="A193" s="193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15">
      <c r="A194" s="193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15">
      <c r="A195" s="193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15">
      <c r="A196" s="193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15">
      <c r="A197" s="193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">
      <c r="A198" s="194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15">
      <c r="A200" s="192">
        <f>Ders_Programı!A201</f>
        <v>44221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15">
      <c r="A201" s="193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15">
      <c r="A202" s="193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15">
      <c r="A203" s="193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15">
      <c r="A204" s="193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15">
      <c r="A205" s="193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15">
      <c r="A206" s="193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15">
      <c r="A207" s="193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15">
      <c r="A208" s="193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15">
      <c r="A209" s="193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15">
      <c r="A210" s="193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15">
      <c r="A211" s="193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15">
      <c r="A212" s="193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15">
      <c r="A213" s="193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15">
      <c r="A214" s="193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15">
      <c r="A215" s="193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15">
      <c r="A216" s="193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15">
      <c r="A217" s="193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15">
      <c r="A218" s="193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15">
      <c r="A219" s="193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">
      <c r="A220" s="194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15">
      <c r="A222" s="192">
        <f>Ders_Programı!A223</f>
        <v>44222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15">
      <c r="A223" s="193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15">
      <c r="A224" s="193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15">
      <c r="A225" s="193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15">
      <c r="A226" s="193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15">
      <c r="A227" s="193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15">
      <c r="A228" s="193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15">
      <c r="A229" s="193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15">
      <c r="A230" s="193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15">
      <c r="A231" s="193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15">
      <c r="A232" s="193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15">
      <c r="A233" s="193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15">
      <c r="A234" s="193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15">
      <c r="A235" s="193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15">
      <c r="A236" s="193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15">
      <c r="A237" s="193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15">
      <c r="A238" s="193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15">
      <c r="A239" s="193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15">
      <c r="A240" s="193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15">
      <c r="A241" s="193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">
      <c r="A242" s="194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15">
      <c r="A244" s="192">
        <f>Ders_Programı!A245</f>
        <v>44223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15">
      <c r="A245" s="193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15">
      <c r="A246" s="193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15">
      <c r="A247" s="193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15">
      <c r="A248" s="193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15">
      <c r="A249" s="193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15">
      <c r="A250" s="193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15">
      <c r="A251" s="193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15">
      <c r="A252" s="193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15">
      <c r="A253" s="193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15">
      <c r="A254" s="193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15">
      <c r="A255" s="193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15">
      <c r="A256" s="193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15">
      <c r="A257" s="193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15">
      <c r="A258" s="193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15">
      <c r="A259" s="193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15">
      <c r="A260" s="193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15">
      <c r="A261" s="193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15">
      <c r="A262" s="193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15">
      <c r="A263" s="193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">
      <c r="A264" s="194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15">
      <c r="A266" s="192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15">
      <c r="A267" s="193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15">
      <c r="A268" s="193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15">
      <c r="A269" s="193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15">
      <c r="A270" s="193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15">
      <c r="A271" s="193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15">
      <c r="A272" s="193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15">
      <c r="A273" s="193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15">
      <c r="A274" s="193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15">
      <c r="A275" s="193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15">
      <c r="A276" s="193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15">
      <c r="A277" s="193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15">
      <c r="A278" s="193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15">
      <c r="A279" s="193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15">
      <c r="A280" s="193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15">
      <c r="A281" s="193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15">
      <c r="A282" s="193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15">
      <c r="A283" s="193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15">
      <c r="A284" s="193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15">
      <c r="A285" s="193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">
      <c r="A286" s="194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15">
      <c r="A288" s="192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15">
      <c r="A289" s="193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15">
      <c r="A290" s="193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15">
      <c r="A291" s="193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15">
      <c r="A292" s="193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15">
      <c r="A293" s="193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15">
      <c r="A294" s="193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15">
      <c r="A295" s="193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15">
      <c r="A296" s="193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15">
      <c r="A297" s="193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15">
      <c r="A298" s="193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15">
      <c r="A299" s="193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15">
      <c r="A300" s="193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15">
      <c r="A301" s="193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15">
      <c r="A302" s="193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15">
      <c r="A303" s="193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15">
      <c r="A304" s="193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15">
      <c r="A305" s="193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15">
      <c r="A306" s="193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15">
      <c r="A307" s="193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">
      <c r="A308" s="194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1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 xr3:uid="{7BE570AB-09E9-518F-B8F7-3F91B7162CA9}">
      <selection activeCell="G39" sqref="G39"/>
    </sheetView>
  </sheetViews>
  <sheetFormatPr defaultRowHeight="12.75" x14ac:dyDescent="0.15"/>
  <sheetData>
    <row r="2" spans="1:15" ht="13.5" thickBot="1" x14ac:dyDescent="0.2"/>
    <row r="3" spans="1:15" s="34" customFormat="1" ht="13.5" customHeight="1" x14ac:dyDescent="0.15">
      <c r="A3" s="228" t="s">
        <v>72</v>
      </c>
      <c r="B3" s="31">
        <v>1</v>
      </c>
      <c r="C3" s="36">
        <v>0.375</v>
      </c>
      <c r="D3" s="16" t="s">
        <v>75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76</v>
      </c>
      <c r="K3" s="17" t="s">
        <v>26</v>
      </c>
      <c r="L3" s="7"/>
      <c r="M3" s="16" t="s">
        <v>77</v>
      </c>
      <c r="N3" s="17" t="s">
        <v>27</v>
      </c>
      <c r="O3" s="7"/>
    </row>
    <row r="4" spans="1:15" s="34" customFormat="1" ht="13.5" hidden="1" customHeight="1" x14ac:dyDescent="0.15">
      <c r="A4" s="228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15">
      <c r="A5" s="229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15">
      <c r="A6" s="229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15">
      <c r="A7" s="229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15">
      <c r="A8" s="229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15">
      <c r="A9" s="229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15">
      <c r="A10" s="229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15">
      <c r="A11" s="229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15">
      <c r="A12" s="229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15">
      <c r="A13" s="229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15">
      <c r="A14" s="229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15">
      <c r="A15" s="229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15">
      <c r="A16" s="229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15">
      <c r="A17" s="229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15">
      <c r="A18" s="229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15">
      <c r="A19" s="229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15">
      <c r="A20" s="229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15">
      <c r="A21" s="229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15">
      <c r="A22" s="229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">
      <c r="A23" s="229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 xr3:uid="{958C4451-9541-5A59-BF78-D2F731DF1C81}">
      <pane ySplit="1" topLeftCell="A145" activePane="bottomLeft" state="frozen"/>
      <selection pane="bottomLeft" activeCell="D306" sqref="D306"/>
    </sheetView>
  </sheetViews>
  <sheetFormatPr defaultColWidth="17.2578125" defaultRowHeight="15" customHeight="1" x14ac:dyDescent="0.15"/>
  <cols>
    <col min="1" max="1" width="30.60937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195"/>
      <c r="B1" s="196"/>
      <c r="C1" s="196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2" t="s">
        <v>10</v>
      </c>
      <c r="O1" s="2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thickBot="1" x14ac:dyDescent="0.2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thickBot="1" x14ac:dyDescent="0.2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thickBot="1" x14ac:dyDescent="0.2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thickBot="1" x14ac:dyDescent="0.2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thickBot="1" x14ac:dyDescent="0.2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thickBot="1" x14ac:dyDescent="0.2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thickBot="1" x14ac:dyDescent="0.2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thickBot="1" x14ac:dyDescent="0.2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thickBot="1" x14ac:dyDescent="0.2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thickBot="1" x14ac:dyDescent="0.2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thickBot="1" x14ac:dyDescent="0.2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thickBot="1" x14ac:dyDescent="0.2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thickBot="1" x14ac:dyDescent="0.2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thickBot="1" x14ac:dyDescent="0.2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thickBot="1" x14ac:dyDescent="0.2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thickBot="1" x14ac:dyDescent="0.2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thickBot="1" x14ac:dyDescent="0.2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"/>
    <row r="24" spans="1:23" s="34" customFormat="1" thickBot="1" x14ac:dyDescent="0.2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thickBot="1" x14ac:dyDescent="0.2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thickBot="1" x14ac:dyDescent="0.2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thickBot="1" x14ac:dyDescent="0.2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thickBot="1" x14ac:dyDescent="0.2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thickBot="1" x14ac:dyDescent="0.2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thickBot="1" x14ac:dyDescent="0.2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thickBot="1" x14ac:dyDescent="0.2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thickBot="1" x14ac:dyDescent="0.2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"/>
    <row r="46" spans="1:23" s="34" customFormat="1" thickBot="1" x14ac:dyDescent="0.2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thickBot="1" x14ac:dyDescent="0.2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thickBot="1" x14ac:dyDescent="0.2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thickBot="1" x14ac:dyDescent="0.2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thickBot="1" x14ac:dyDescent="0.2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thickBot="1" x14ac:dyDescent="0.2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thickBot="1" x14ac:dyDescent="0.2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thickBot="1" x14ac:dyDescent="0.2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thickBot="1" x14ac:dyDescent="0.2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"/>
    <row r="68" spans="1:23" s="34" customFormat="1" thickBot="1" x14ac:dyDescent="0.2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thickBot="1" x14ac:dyDescent="0.2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thickBot="1" x14ac:dyDescent="0.2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thickBot="1" x14ac:dyDescent="0.2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thickBot="1" x14ac:dyDescent="0.2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thickBot="1" x14ac:dyDescent="0.2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thickBot="1" x14ac:dyDescent="0.2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thickBot="1" x14ac:dyDescent="0.2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thickBot="1" x14ac:dyDescent="0.2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"/>
    <row r="90" spans="1:23" s="34" customFormat="1" thickBot="1" x14ac:dyDescent="0.2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thickBot="1" x14ac:dyDescent="0.2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thickBot="1" x14ac:dyDescent="0.2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thickBot="1" x14ac:dyDescent="0.2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thickBot="1" x14ac:dyDescent="0.2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thickBot="1" x14ac:dyDescent="0.2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thickBot="1" x14ac:dyDescent="0.2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thickBot="1" x14ac:dyDescent="0.2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thickBot="1" x14ac:dyDescent="0.2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"/>
    <row r="112" spans="1:23" s="34" customFormat="1" thickBot="1" x14ac:dyDescent="0.2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thickBot="1" x14ac:dyDescent="0.2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thickBot="1" x14ac:dyDescent="0.2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thickBot="1" x14ac:dyDescent="0.2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thickBot="1" x14ac:dyDescent="0.2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thickBot="1" x14ac:dyDescent="0.2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thickBot="1" x14ac:dyDescent="0.2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thickBot="1" x14ac:dyDescent="0.2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thickBot="1" x14ac:dyDescent="0.2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"/>
    <row r="134" spans="1:23" s="34" customFormat="1" thickBot="1" x14ac:dyDescent="0.2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thickBot="1" x14ac:dyDescent="0.2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thickBot="1" x14ac:dyDescent="0.2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thickBot="1" x14ac:dyDescent="0.2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thickBot="1" x14ac:dyDescent="0.2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thickBot="1" x14ac:dyDescent="0.2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thickBot="1" x14ac:dyDescent="0.2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thickBot="1" x14ac:dyDescent="0.2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thickBot="1" x14ac:dyDescent="0.2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"/>
    <row r="156" spans="1:23" s="34" customFormat="1" thickBot="1" x14ac:dyDescent="0.2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thickBot="1" x14ac:dyDescent="0.2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thickBot="1" x14ac:dyDescent="0.2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thickBot="1" x14ac:dyDescent="0.2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thickBot="1" x14ac:dyDescent="0.2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thickBot="1" x14ac:dyDescent="0.2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thickBot="1" x14ac:dyDescent="0.2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thickBot="1" x14ac:dyDescent="0.2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thickBot="1" x14ac:dyDescent="0.2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"/>
    <row r="178" spans="1:23" s="34" customFormat="1" thickBot="1" x14ac:dyDescent="0.2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thickBot="1" x14ac:dyDescent="0.2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thickBot="1" x14ac:dyDescent="0.2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thickBot="1" x14ac:dyDescent="0.2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thickBot="1" x14ac:dyDescent="0.2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thickBot="1" x14ac:dyDescent="0.2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thickBot="1" x14ac:dyDescent="0.2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thickBot="1" x14ac:dyDescent="0.2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thickBot="1" x14ac:dyDescent="0.2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"/>
    <row r="200" spans="1:23" s="34" customFormat="1" thickBot="1" x14ac:dyDescent="0.2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thickBot="1" x14ac:dyDescent="0.2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thickBot="1" x14ac:dyDescent="0.2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thickBot="1" x14ac:dyDescent="0.2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thickBot="1" x14ac:dyDescent="0.2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thickBot="1" x14ac:dyDescent="0.2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thickBot="1" x14ac:dyDescent="0.2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thickBot="1" x14ac:dyDescent="0.2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thickBot="1" x14ac:dyDescent="0.2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"/>
    <row r="222" spans="1:23" s="34" customFormat="1" thickBot="1" x14ac:dyDescent="0.2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thickBot="1" x14ac:dyDescent="0.2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thickBot="1" x14ac:dyDescent="0.2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thickBot="1" x14ac:dyDescent="0.2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thickBot="1" x14ac:dyDescent="0.2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thickBot="1" x14ac:dyDescent="0.2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thickBot="1" x14ac:dyDescent="0.2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thickBot="1" x14ac:dyDescent="0.2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thickBot="1" x14ac:dyDescent="0.2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"/>
    <row r="244" spans="1:23" s="34" customFormat="1" thickBot="1" x14ac:dyDescent="0.2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thickBot="1" x14ac:dyDescent="0.2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thickBot="1" x14ac:dyDescent="0.2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thickBot="1" x14ac:dyDescent="0.2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thickBot="1" x14ac:dyDescent="0.2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thickBot="1" x14ac:dyDescent="0.2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thickBot="1" x14ac:dyDescent="0.2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thickBot="1" x14ac:dyDescent="0.2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thickBot="1" x14ac:dyDescent="0.2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"/>
    <row r="266" spans="1:23" s="34" customFormat="1" thickBot="1" x14ac:dyDescent="0.2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"/>
    <row r="288" spans="1:23" s="34" customFormat="1" thickBot="1" x14ac:dyDescent="0.2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 xr3:uid="{842E5F09-E766-5B8D-85AF-A39847EA96FD}">
      <pane ySplit="1" topLeftCell="A2" activePane="bottomLeft" state="frozen"/>
      <selection pane="bottomLeft" activeCell="J1" sqref="J1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195"/>
      <c r="B1" s="196"/>
      <c r="C1" s="196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thickBot="1" x14ac:dyDescent="0.2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>
        <f>HLOOKUP(J$1,program!$E6:$J7,2,FALSE)</f>
        <v>0</v>
      </c>
      <c r="K6" s="6">
        <f>HLOOKUP(K$1,program!$E6:$J7,2,FALSE)</f>
        <v>0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thickBot="1" x14ac:dyDescent="0.2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>
        <f>HLOOKUP(J$1,program!$E12:$J13,2,FALSE)</f>
        <v>0</v>
      </c>
      <c r="K12" s="6">
        <f>HLOOKUP(K$1,program!$E12:$J13,2,FALSE)</f>
        <v>0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thickBot="1" x14ac:dyDescent="0.2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>
        <f>HLOOKUP(J$1,program!$E28:$J29,2,FALSE)</f>
        <v>0</v>
      </c>
      <c r="K28" s="6">
        <f>HLOOKUP(K$1,program!$E28:$J29,2,FALSE)</f>
        <v>0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thickBot="1" x14ac:dyDescent="0.2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>
        <f>HLOOKUP(J$1,program!$E30:$J31,2,FALSE)</f>
        <v>0</v>
      </c>
      <c r="K30" s="6">
        <f>HLOOKUP(K$1,program!$E30:$J31,2,FALSE)</f>
        <v>0</v>
      </c>
      <c r="L30" s="6">
        <f>HLOOKUP(L$1,program!$E30:$J31,2,FALSE)</f>
        <v>0</v>
      </c>
      <c r="M30" s="6">
        <f>HLOOKUP(M$1,program!$E30:$J31,2,FALSE)</f>
        <v>0</v>
      </c>
      <c r="N30" s="6">
        <f>HLOOKUP(N$1,program!$E30:$J31,2,FALSE)</f>
        <v>0</v>
      </c>
      <c r="O30" s="6">
        <f>HLOOKUP(O$1,program!$E30:$J31,2,FALSE)</f>
        <v>0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4" customFormat="1" thickBot="1" x14ac:dyDescent="0.2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thickBot="1" x14ac:dyDescent="0.2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thickBot="1" x14ac:dyDescent="0.2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TDE115 Türk Dili Tarihi</v>
      </c>
      <c r="K46" s="6" t="str">
        <f>HLOOKUP(K$1,program!$E46:$J47,2,FALSE)</f>
        <v>TDE115 Türk Dili Tarihi</v>
      </c>
      <c r="L46" s="6" t="str">
        <f>HLOOKUP(L$1,program!$E46:$J47,2,FALSE)</f>
        <v>TDE115 Türk Dili Tarihi</v>
      </c>
      <c r="M46" s="6" t="str">
        <f>HLOOKUP(M$1,program!$E46:$J47,2,FALSE)</f>
        <v>TDE115 Türk Dili Tarihi</v>
      </c>
      <c r="N46" s="6" t="str">
        <f>HLOOKUP(N$1,program!$E46:$J47,2,FALSE)</f>
        <v>TDE115 Türk Dili Tarihi</v>
      </c>
      <c r="O46" s="6" t="str">
        <f>HLOOKUP(O$1,program!$E46:$J47,2,FALSE)</f>
        <v>TDE115 Türk Dili Tarihi</v>
      </c>
      <c r="P46" s="6" t="str">
        <f>HLOOKUP(P$1,program!$E46:$J47,2,FALSE)</f>
        <v>TDE115 Türk Dili Tarihi</v>
      </c>
      <c r="Q46" s="6" t="str">
        <f>HLOOKUP(Q$1,program!$E46:$J47,2,FALSE)</f>
        <v>TDE115 Türk Dili Tarihi</v>
      </c>
      <c r="R46" s="6" t="str">
        <f>HLOOKUP(R$1,program!$E46:$J47,2,FALSE)</f>
        <v>TDE115 Türk Dili Tarihi</v>
      </c>
      <c r="S46" s="6" t="str">
        <f>HLOOKUP(S$1,program!$E46:$J47,2,FALSE)</f>
        <v>TDE115 Türk Dili Tarihi</v>
      </c>
      <c r="T46" s="6" t="str">
        <f>HLOOKUP(T$1,program!$E46:$J47,2,FALSE)</f>
        <v>TDE115 Türk Dili Tarihi</v>
      </c>
      <c r="U46" s="6" t="str">
        <f>HLOOKUP(U$1,program!$E46:$J47,2,FALSE)</f>
        <v>TDE115 Türk Dili Tarihi</v>
      </c>
      <c r="V46" s="6" t="str">
        <f>HLOOKUP(V$1,program!$E46:$J47,2,FALSE)</f>
        <v>TDE115 Türk Dili Tarihi</v>
      </c>
      <c r="W46" s="6" t="str">
        <f>HLOOKUP(W$1,program!$E46:$J47,2,FALSE)</f>
        <v>TDE115 Türk Dili Tarihi</v>
      </c>
    </row>
    <row r="47" spans="1:23" s="34" customFormat="1" thickBot="1" x14ac:dyDescent="0.2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TDE211 Kelime Bilgisi</v>
      </c>
      <c r="K50" s="6" t="str">
        <f>HLOOKUP(K$1,program!$E50:$J51,2,FALSE)</f>
        <v>TDE211 Kelime Bilgisi</v>
      </c>
      <c r="L50" s="6" t="str">
        <f>HLOOKUP(L$1,program!$E50:$J51,2,FALSE)</f>
        <v>TDE211 Kelime Bilgisi</v>
      </c>
      <c r="M50" s="6" t="str">
        <f>HLOOKUP(M$1,program!$E50:$J51,2,FALSE)</f>
        <v>TDE211 Kelime Bilgisi</v>
      </c>
      <c r="N50" s="6" t="str">
        <f>HLOOKUP(N$1,program!$E50:$J51,2,FALSE)</f>
        <v>TDE211 Kelime Bilgisi</v>
      </c>
      <c r="O50" s="6" t="str">
        <f>HLOOKUP(O$1,program!$E50:$J51,2,FALSE)</f>
        <v>TDE211 Kelime Bilgisi</v>
      </c>
      <c r="P50" s="6" t="str">
        <f>HLOOKUP(P$1,program!$E50:$J51,2,FALSE)</f>
        <v>TDE211 Kelime Bilgisi</v>
      </c>
      <c r="Q50" s="6" t="str">
        <f>HLOOKUP(Q$1,program!$E50:$J51,2,FALSE)</f>
        <v>TDE211 Kelime Bilgisi</v>
      </c>
      <c r="R50" s="6" t="str">
        <f>HLOOKUP(R$1,program!$E50:$J51,2,FALSE)</f>
        <v>TDE211 Kelime Bilgisi</v>
      </c>
      <c r="S50" s="6" t="str">
        <f>HLOOKUP(S$1,program!$E50:$J51,2,FALSE)</f>
        <v>TDE211 Kelime Bilgisi</v>
      </c>
      <c r="T50" s="6" t="str">
        <f>HLOOKUP(T$1,program!$E50:$J51,2,FALSE)</f>
        <v>TDE211 Kelime Bilgisi</v>
      </c>
      <c r="U50" s="6" t="str">
        <f>HLOOKUP(U$1,program!$E50:$J51,2,FALSE)</f>
        <v>TDE211 Kelime Bilgisi</v>
      </c>
      <c r="V50" s="6" t="str">
        <f>HLOOKUP(V$1,program!$E50:$J51,2,FALSE)</f>
        <v>TDE211 Kelime Bilgisi</v>
      </c>
      <c r="W50" s="6" t="str">
        <f>HLOOKUP(W$1,program!$E50:$J51,2,FALSE)</f>
        <v>TDE211 Kelime Bilgisi</v>
      </c>
    </row>
    <row r="51" spans="1:23" s="34" customFormat="1" thickBot="1" x14ac:dyDescent="0.2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TDE303 Cumh. Dön. Şiiri</v>
      </c>
      <c r="K52" s="6" t="str">
        <f>HLOOKUP(K$1,program!$E52:$J53,2,FALSE)</f>
        <v>TDE303 Cumh. Dön. Şiiri</v>
      </c>
      <c r="L52" s="6" t="str">
        <f>HLOOKUP(L$1,program!$E52:$J53,2,FALSE)</f>
        <v>TDE303 Cumh. Dön. Şiiri</v>
      </c>
      <c r="M52" s="6" t="str">
        <f>HLOOKUP(M$1,program!$E52:$J53,2,FALSE)</f>
        <v>TDE303 Cumh. Dön. Şiiri</v>
      </c>
      <c r="N52" s="6" t="str">
        <f>HLOOKUP(N$1,program!$E52:$J53,2,FALSE)</f>
        <v>TDE303 Cumh. Dön. Şiiri</v>
      </c>
      <c r="O52" s="6" t="str">
        <f>HLOOKUP(O$1,program!$E52:$J53,2,FALSE)</f>
        <v>TDE303 Cumh. Dön. Şiiri</v>
      </c>
      <c r="P52" s="6" t="str">
        <f>HLOOKUP(P$1,program!$E52:$J53,2,FALSE)</f>
        <v>TDE303 Cumh. Dön. Şiiri</v>
      </c>
      <c r="Q52" s="6" t="str">
        <f>HLOOKUP(Q$1,program!$E52:$J53,2,FALSE)</f>
        <v>TDE303 Cumh. Dön. Şiiri</v>
      </c>
      <c r="R52" s="6" t="str">
        <f>HLOOKUP(R$1,program!$E52:$J53,2,FALSE)</f>
        <v>TDE303 Cumh. Dön. Şiiri</v>
      </c>
      <c r="S52" s="6" t="str">
        <f>HLOOKUP(S$1,program!$E52:$J53,2,FALSE)</f>
        <v>TDE303 Cumh. Dön. Şiiri</v>
      </c>
      <c r="T52" s="6" t="str">
        <f>HLOOKUP(T$1,program!$E52:$J53,2,FALSE)</f>
        <v>TDE303 Cumh. Dön. Şiiri</v>
      </c>
      <c r="U52" s="6" t="str">
        <f>HLOOKUP(U$1,program!$E52:$J53,2,FALSE)</f>
        <v>TDE303 Cumh. Dön. Şiiri</v>
      </c>
      <c r="V52" s="6" t="str">
        <f>HLOOKUP(V$1,program!$E52:$J53,2,FALSE)</f>
        <v>TDE303 Cumh. Dön. Şiiri</v>
      </c>
      <c r="W52" s="6" t="str">
        <f>HLOOKUP(W$1,program!$E52:$J53,2,FALSE)</f>
        <v>TDE303 Cumh. Dön. Şiiri</v>
      </c>
    </row>
    <row r="53" spans="1:23" s="34" customFormat="1" thickBot="1" x14ac:dyDescent="0.2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TDE439 Batı Ed. ve Akımları I</v>
      </c>
      <c r="K56" s="6" t="str">
        <f>HLOOKUP(K$1,program!$E56:$J57,2,FALSE)</f>
        <v>TDE439 Batı Ed. ve Akımları I</v>
      </c>
      <c r="L56" s="6" t="str">
        <f>HLOOKUP(L$1,program!$E56:$J57,2,FALSE)</f>
        <v>TDE439 Batı Ed. ve Akımları I</v>
      </c>
      <c r="M56" s="6" t="str">
        <f>HLOOKUP(M$1,program!$E56:$J57,2,FALSE)</f>
        <v>TDE439 Batı Ed. ve Akımları I</v>
      </c>
      <c r="N56" s="6" t="str">
        <f>HLOOKUP(N$1,program!$E56:$J57,2,FALSE)</f>
        <v>TDE439 Batı Ed. ve Akımları I</v>
      </c>
      <c r="O56" s="6" t="str">
        <f>HLOOKUP(O$1,program!$E56:$J57,2,FALSE)</f>
        <v>TDE439 Batı Ed. ve Akımları I</v>
      </c>
      <c r="P56" s="6" t="str">
        <f>HLOOKUP(P$1,program!$E56:$J57,2,FALSE)</f>
        <v>TDE439 Batı Ed. ve Akımları I</v>
      </c>
      <c r="Q56" s="6" t="str">
        <f>HLOOKUP(Q$1,program!$E56:$J57,2,FALSE)</f>
        <v>TDE439 Batı Ed. ve Akımları I</v>
      </c>
      <c r="R56" s="6" t="str">
        <f>HLOOKUP(R$1,program!$E56:$J57,2,FALSE)</f>
        <v>TDE439 Batı Ed. ve Akımları I</v>
      </c>
      <c r="S56" s="6" t="str">
        <f>HLOOKUP(S$1,program!$E56:$J57,2,FALSE)</f>
        <v>TDE439 Batı Ed. ve Akımları I</v>
      </c>
      <c r="T56" s="6" t="str">
        <f>HLOOKUP(T$1,program!$E56:$J57,2,FALSE)</f>
        <v>TDE439 Batı Ed. ve Akımları I</v>
      </c>
      <c r="U56" s="6" t="str">
        <f>HLOOKUP(U$1,program!$E56:$J57,2,FALSE)</f>
        <v>TDE439 Batı Ed. ve Akımları I</v>
      </c>
      <c r="V56" s="6" t="str">
        <f>HLOOKUP(V$1,program!$E56:$J57,2,FALSE)</f>
        <v>TDE439 Batı Ed. ve Akımları I</v>
      </c>
      <c r="W56" s="6" t="str">
        <f>HLOOKUP(W$1,program!$E56:$J57,2,FALSE)</f>
        <v>TDE439 Batı Ed. ve Akımları I</v>
      </c>
    </row>
    <row r="57" spans="1:23" s="34" customFormat="1" thickBot="1" x14ac:dyDescent="0.2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thickBot="1" x14ac:dyDescent="0.2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TDE403 Çağdaş Türk Şiiri</v>
      </c>
      <c r="K68" s="6" t="str">
        <f>HLOOKUP(K$1,program!$E68:$J69,2,FALSE)</f>
        <v>TDE403 Çağdaş Türk Şiiri</v>
      </c>
      <c r="L68" s="6" t="str">
        <f>HLOOKUP(L$1,program!$E68:$J69,2,FALSE)</f>
        <v>TDE403 Çağdaş Türk Şiiri</v>
      </c>
      <c r="M68" s="6" t="str">
        <f>HLOOKUP(M$1,program!$E68:$J69,2,FALSE)</f>
        <v>TDE403 Çağdaş Türk Şiiri</v>
      </c>
      <c r="N68" s="6" t="str">
        <f>HLOOKUP(N$1,program!$E68:$J69,2,FALSE)</f>
        <v>TDE403 Çağdaş Türk Şiiri</v>
      </c>
      <c r="O68" s="6" t="str">
        <f>HLOOKUP(O$1,program!$E68:$J69,2,FALSE)</f>
        <v>TDE403 Çağdaş Türk Şiiri</v>
      </c>
      <c r="P68" s="6" t="str">
        <f>HLOOKUP(P$1,program!$E68:$J69,2,FALSE)</f>
        <v>TDE403 Çağdaş Türk Şiiri</v>
      </c>
      <c r="Q68" s="6" t="str">
        <f>HLOOKUP(Q$1,program!$E68:$J69,2,FALSE)</f>
        <v>TDE403 Çağdaş Türk Şiiri</v>
      </c>
      <c r="R68" s="6" t="str">
        <f>HLOOKUP(R$1,program!$E68:$J69,2,FALSE)</f>
        <v>TDE403 Çağdaş Türk Şiiri</v>
      </c>
      <c r="S68" s="6" t="str">
        <f>HLOOKUP(S$1,program!$E68:$J69,2,FALSE)</f>
        <v>TDE403 Çağdaş Türk Şiiri</v>
      </c>
      <c r="T68" s="6" t="str">
        <f>HLOOKUP(T$1,program!$E68:$J69,2,FALSE)</f>
        <v>TDE403 Çağdaş Türk Şiiri</v>
      </c>
      <c r="U68" s="6" t="str">
        <f>HLOOKUP(U$1,program!$E68:$J69,2,FALSE)</f>
        <v>TDE403 Çağdaş Türk Şiiri</v>
      </c>
      <c r="V68" s="6" t="str">
        <f>HLOOKUP(V$1,program!$E68:$J69,2,FALSE)</f>
        <v>TDE403 Çağdaş Türk Şiiri</v>
      </c>
      <c r="W68" s="6" t="str">
        <f>HLOOKUP(W$1,program!$E68:$J69,2,FALSE)</f>
        <v>TDE403 Çağdaş Türk Şiiri</v>
      </c>
    </row>
    <row r="69" spans="1:23" s="34" customFormat="1" thickBot="1" x14ac:dyDescent="0.2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TDE101 Okuma ve Yaz. Eğ. I</v>
      </c>
      <c r="K72" s="6" t="str">
        <f>HLOOKUP(K$1,program!$E72:$J73,2,FALSE)</f>
        <v>TDE101 Okuma ve Yaz. Eğ. I</v>
      </c>
      <c r="L72" s="6" t="str">
        <f>HLOOKUP(L$1,program!$E72:$J73,2,FALSE)</f>
        <v>TDE101 Okuma ve Yaz. Eğ. I</v>
      </c>
      <c r="M72" s="6" t="str">
        <f>HLOOKUP(M$1,program!$E72:$J73,2,FALSE)</f>
        <v>TDE101 Okuma ve Yaz. Eğ. I</v>
      </c>
      <c r="N72" s="6" t="str">
        <f>HLOOKUP(N$1,program!$E72:$J73,2,FALSE)</f>
        <v>TDE101 Okuma ve Yaz. Eğ. I</v>
      </c>
      <c r="O72" s="6" t="str">
        <f>HLOOKUP(O$1,program!$E72:$J73,2,FALSE)</f>
        <v>TDE101 Okuma ve Yaz. Eğ. I</v>
      </c>
      <c r="P72" s="6" t="str">
        <f>HLOOKUP(P$1,program!$E72:$J73,2,FALSE)</f>
        <v>TDE101 Okuma ve Yaz. Eğ. I</v>
      </c>
      <c r="Q72" s="6" t="str">
        <f>HLOOKUP(Q$1,program!$E72:$J73,2,FALSE)</f>
        <v>TDE101 Okuma ve Yaz. Eğ. I</v>
      </c>
      <c r="R72" s="6" t="str">
        <f>HLOOKUP(R$1,program!$E72:$J73,2,FALSE)</f>
        <v>TDE101 Okuma ve Yaz. Eğ. I</v>
      </c>
      <c r="S72" s="6" t="str">
        <f>HLOOKUP(S$1,program!$E72:$J73,2,FALSE)</f>
        <v>TDE101 Okuma ve Yaz. Eğ. I</v>
      </c>
      <c r="T72" s="6" t="str">
        <f>HLOOKUP(T$1,program!$E72:$J73,2,FALSE)</f>
        <v>TDE101 Okuma ve Yaz. Eğ. I</v>
      </c>
      <c r="U72" s="6" t="str">
        <f>HLOOKUP(U$1,program!$E72:$J73,2,FALSE)</f>
        <v>TDE101 Okuma ve Yaz. Eğ. I</v>
      </c>
      <c r="V72" s="6" t="str">
        <f>HLOOKUP(V$1,program!$E72:$J73,2,FALSE)</f>
        <v>TDE101 Okuma ve Yaz. Eğ. I</v>
      </c>
      <c r="W72" s="6" t="str">
        <f>HLOOKUP(W$1,program!$E72:$J73,2,FALSE)</f>
        <v>TDE101 Okuma ve Yaz. Eğ. I</v>
      </c>
    </row>
    <row r="73" spans="1:23" s="34" customFormat="1" thickBot="1" x14ac:dyDescent="0.2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TDE229 Doğu Edebiyatları I</v>
      </c>
      <c r="K74" s="6" t="str">
        <f>HLOOKUP(K$1,program!$E74:$J75,2,FALSE)</f>
        <v>TDE229 Doğu Edebiyatları I</v>
      </c>
      <c r="L74" s="6" t="str">
        <f>HLOOKUP(L$1,program!$E74:$J75,2,FALSE)</f>
        <v>TDE229 Doğu Edebiyatları I</v>
      </c>
      <c r="M74" s="6" t="str">
        <f>HLOOKUP(M$1,program!$E74:$J75,2,FALSE)</f>
        <v>TDE229 Doğu Edebiyatları I</v>
      </c>
      <c r="N74" s="6" t="str">
        <f>HLOOKUP(N$1,program!$E74:$J75,2,FALSE)</f>
        <v>TDE229 Doğu Edebiyatları I</v>
      </c>
      <c r="O74" s="6" t="str">
        <f>HLOOKUP(O$1,program!$E74:$J75,2,FALSE)</f>
        <v>TDE229 Doğu Edebiyatları I</v>
      </c>
      <c r="P74" s="6" t="str">
        <f>HLOOKUP(P$1,program!$E74:$J75,2,FALSE)</f>
        <v>TDE229 Doğu Edebiyatları I</v>
      </c>
      <c r="Q74" s="6" t="str">
        <f>HLOOKUP(Q$1,program!$E74:$J75,2,FALSE)</f>
        <v>TDE229 Doğu Edebiyatları I</v>
      </c>
      <c r="R74" s="6" t="str">
        <f>HLOOKUP(R$1,program!$E74:$J75,2,FALSE)</f>
        <v>TDE229 Doğu Edebiyatları I</v>
      </c>
      <c r="S74" s="6" t="str">
        <f>HLOOKUP(S$1,program!$E74:$J75,2,FALSE)</f>
        <v>TDE229 Doğu Edebiyatları I</v>
      </c>
      <c r="T74" s="6" t="str">
        <f>HLOOKUP(T$1,program!$E74:$J75,2,FALSE)</f>
        <v>TDE229 Doğu Edebiyatları I</v>
      </c>
      <c r="U74" s="6" t="str">
        <f>HLOOKUP(U$1,program!$E74:$J75,2,FALSE)</f>
        <v>TDE229 Doğu Edebiyatları I</v>
      </c>
      <c r="V74" s="6" t="str">
        <f>HLOOKUP(V$1,program!$E74:$J75,2,FALSE)</f>
        <v>TDE229 Doğu Edebiyatları I</v>
      </c>
      <c r="W74" s="6" t="str">
        <f>HLOOKUP(W$1,program!$E74:$J75,2,FALSE)</f>
        <v>TDE229 Doğu Edebiyatları I</v>
      </c>
    </row>
    <row r="75" spans="1:23" s="34" customFormat="1" thickBot="1" x14ac:dyDescent="0.2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TDE339 Anlatı Bilimi I</v>
      </c>
      <c r="K78" s="6" t="str">
        <f>HLOOKUP(K$1,program!$E78:$J79,2,FALSE)</f>
        <v>TDE339 Anlatı Bilimi I</v>
      </c>
      <c r="L78" s="6" t="str">
        <f>HLOOKUP(L$1,program!$E78:$J79,2,FALSE)</f>
        <v>TDE339 Anlatı Bilimi I</v>
      </c>
      <c r="M78" s="6" t="str">
        <f>HLOOKUP(M$1,program!$E78:$J79,2,FALSE)</f>
        <v>TDE339 Anlatı Bilimi I</v>
      </c>
      <c r="N78" s="6" t="str">
        <f>HLOOKUP(N$1,program!$E78:$J79,2,FALSE)</f>
        <v>TDE339 Anlatı Bilimi I</v>
      </c>
      <c r="O78" s="6" t="str">
        <f>HLOOKUP(O$1,program!$E78:$J79,2,FALSE)</f>
        <v>TDE339 Anlatı Bilimi I</v>
      </c>
      <c r="P78" s="6" t="str">
        <f>HLOOKUP(P$1,program!$E78:$J79,2,FALSE)</f>
        <v>TDE339 Anlatı Bilimi I</v>
      </c>
      <c r="Q78" s="6" t="str">
        <f>HLOOKUP(Q$1,program!$E78:$J79,2,FALSE)</f>
        <v>TDE339 Anlatı Bilimi I</v>
      </c>
      <c r="R78" s="6" t="str">
        <f>HLOOKUP(R$1,program!$E78:$J79,2,FALSE)</f>
        <v>TDE339 Anlatı Bilimi I</v>
      </c>
      <c r="S78" s="6" t="str">
        <f>HLOOKUP(S$1,program!$E78:$J79,2,FALSE)</f>
        <v>TDE339 Anlatı Bilimi I</v>
      </c>
      <c r="T78" s="6" t="str">
        <f>HLOOKUP(T$1,program!$E78:$J79,2,FALSE)</f>
        <v>TDE339 Anlatı Bilimi I</v>
      </c>
      <c r="U78" s="6" t="str">
        <f>HLOOKUP(U$1,program!$E78:$J79,2,FALSE)</f>
        <v>TDE339 Anlatı Bilimi I</v>
      </c>
      <c r="V78" s="6" t="str">
        <f>HLOOKUP(V$1,program!$E78:$J79,2,FALSE)</f>
        <v>TDE339 Anlatı Bilimi I</v>
      </c>
      <c r="W78" s="6" t="str">
        <f>HLOOKUP(W$1,program!$E78:$J79,2,FALSE)</f>
        <v>TDE339 Anlatı Bilimi I</v>
      </c>
    </row>
    <row r="79" spans="1:23" s="34" customFormat="1" thickBot="1" x14ac:dyDescent="0.2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thickBot="1" x14ac:dyDescent="0.2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TDE307 Tasavvufi Halk Ed.</v>
      </c>
      <c r="K90" s="6" t="str">
        <f>HLOOKUP(K$1,program!$E90:$J91,2,FALSE)</f>
        <v>TDE307 Tasavvufi Halk Ed.</v>
      </c>
      <c r="L90" s="6" t="str">
        <f>HLOOKUP(L$1,program!$E90:$J91,2,FALSE)</f>
        <v>TDE307 Tasavvufi Halk Ed.</v>
      </c>
      <c r="M90" s="6" t="str">
        <f>HLOOKUP(M$1,program!$E90:$J91,2,FALSE)</f>
        <v>TDE307 Tasavvufi Halk Ed.</v>
      </c>
      <c r="N90" s="6" t="str">
        <f>HLOOKUP(N$1,program!$E90:$J91,2,FALSE)</f>
        <v>TDE307 Tasavvufi Halk Ed.</v>
      </c>
      <c r="O90" s="6" t="str">
        <f>HLOOKUP(O$1,program!$E90:$J91,2,FALSE)</f>
        <v>TDE307 Tasavvufi Halk Ed.</v>
      </c>
      <c r="P90" s="6" t="str">
        <f>HLOOKUP(P$1,program!$E90:$J91,2,FALSE)</f>
        <v>TDE307 Tasavvufi Halk Ed.</v>
      </c>
      <c r="Q90" s="6" t="str">
        <f>HLOOKUP(Q$1,program!$E90:$J91,2,FALSE)</f>
        <v>TDE307 Tasavvufi Halk Ed.</v>
      </c>
      <c r="R90" s="6" t="str">
        <f>HLOOKUP(R$1,program!$E90:$J91,2,FALSE)</f>
        <v>TDE307 Tasavvufi Halk Ed.</v>
      </c>
      <c r="S90" s="6" t="str">
        <f>HLOOKUP(S$1,program!$E90:$J91,2,FALSE)</f>
        <v>TDE307 Tasavvufi Halk Ed.</v>
      </c>
      <c r="T90" s="6" t="str">
        <f>HLOOKUP(T$1,program!$E90:$J91,2,FALSE)</f>
        <v>TDE307 Tasavvufi Halk Ed.</v>
      </c>
      <c r="U90" s="6" t="str">
        <f>HLOOKUP(U$1,program!$E90:$J91,2,FALSE)</f>
        <v>TDE307 Tasavvufi Halk Ed.</v>
      </c>
      <c r="V90" s="6" t="str">
        <f>HLOOKUP(V$1,program!$E90:$J91,2,FALSE)</f>
        <v>TDE307 Tasavvufi Halk Ed.</v>
      </c>
      <c r="W90" s="6" t="str">
        <f>HLOOKUP(W$1,program!$E90:$J91,2,FALSE)</f>
        <v>TDE307 Tasavvufi Halk Ed.</v>
      </c>
    </row>
    <row r="91" spans="1:23" s="34" customFormat="1" thickBot="1" x14ac:dyDescent="0.2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TDE421 Türk Düny. Sos-Kül Y</v>
      </c>
      <c r="K94" s="6" t="str">
        <f>HLOOKUP(K$1,program!$E94:$J95,2,FALSE)</f>
        <v>TDE421 Türk Düny. Sos-Kül Y</v>
      </c>
      <c r="L94" s="6" t="str">
        <f>HLOOKUP(L$1,program!$E94:$J95,2,FALSE)</f>
        <v>TDE421 Türk Düny. Sos-Kül Y</v>
      </c>
      <c r="M94" s="6" t="str">
        <f>HLOOKUP(M$1,program!$E94:$J95,2,FALSE)</f>
        <v>TDE421 Türk Düny. Sos-Kül Y</v>
      </c>
      <c r="N94" s="6" t="str">
        <f>HLOOKUP(N$1,program!$E94:$J95,2,FALSE)</f>
        <v>TDE421 Türk Düny. Sos-Kül Y</v>
      </c>
      <c r="O94" s="6" t="str">
        <f>HLOOKUP(O$1,program!$E94:$J95,2,FALSE)</f>
        <v>TDE421 Türk Düny. Sos-Kül Y</v>
      </c>
      <c r="P94" s="6" t="str">
        <f>HLOOKUP(P$1,program!$E94:$J95,2,FALSE)</f>
        <v>TDE421 Türk Düny. Sos-Kül Y</v>
      </c>
      <c r="Q94" s="6" t="str">
        <f>HLOOKUP(Q$1,program!$E94:$J95,2,FALSE)</f>
        <v>TDE421 Türk Düny. Sos-Kül Y</v>
      </c>
      <c r="R94" s="6" t="str">
        <f>HLOOKUP(R$1,program!$E94:$J95,2,FALSE)</f>
        <v>TDE421 Türk Düny. Sos-Kül Y</v>
      </c>
      <c r="S94" s="6" t="str">
        <f>HLOOKUP(S$1,program!$E94:$J95,2,FALSE)</f>
        <v>TDE421 Türk Düny. Sos-Kül Y</v>
      </c>
      <c r="T94" s="6" t="str">
        <f>HLOOKUP(T$1,program!$E94:$J95,2,FALSE)</f>
        <v>TDE421 Türk Düny. Sos-Kül Y</v>
      </c>
      <c r="U94" s="6" t="str">
        <f>HLOOKUP(U$1,program!$E94:$J95,2,FALSE)</f>
        <v>TDE421 Türk Düny. Sos-Kül Y</v>
      </c>
      <c r="V94" s="6" t="str">
        <f>HLOOKUP(V$1,program!$E94:$J95,2,FALSE)</f>
        <v>TDE421 Türk Düny. Sos-Kül Y</v>
      </c>
      <c r="W94" s="6" t="str">
        <f>HLOOKUP(W$1,program!$E94:$J95,2,FALSE)</f>
        <v>TDE421 Türk Düny. Sos-Kül Y</v>
      </c>
    </row>
    <row r="95" spans="1:23" s="34" customFormat="1" thickBot="1" x14ac:dyDescent="0.2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TDE111 Halkbilimine Giriş I</v>
      </c>
      <c r="K96" s="6" t="str">
        <f>HLOOKUP(K$1,program!$E96:$J97,2,FALSE)</f>
        <v>TDE111 Halkbilimine Giriş I</v>
      </c>
      <c r="L96" s="6" t="str">
        <f>HLOOKUP(L$1,program!$E96:$J97,2,FALSE)</f>
        <v>TDE111 Halkbilimine Giriş I</v>
      </c>
      <c r="M96" s="6" t="str">
        <f>HLOOKUP(M$1,program!$E96:$J97,2,FALSE)</f>
        <v>TDE111 Halkbilimine Giriş I</v>
      </c>
      <c r="N96" s="6" t="str">
        <f>HLOOKUP(N$1,program!$E96:$J97,2,FALSE)</f>
        <v>TDE111 Halkbilimine Giriş I</v>
      </c>
      <c r="O96" s="6" t="str">
        <f>HLOOKUP(O$1,program!$E96:$J97,2,FALSE)</f>
        <v>TDE111 Halkbilimine Giriş I</v>
      </c>
      <c r="P96" s="6" t="str">
        <f>HLOOKUP(P$1,program!$E96:$J97,2,FALSE)</f>
        <v>TDE111 Halkbilimine Giriş I</v>
      </c>
      <c r="Q96" s="6" t="str">
        <f>HLOOKUP(Q$1,program!$E96:$J97,2,FALSE)</f>
        <v>TDE111 Halkbilimine Giriş I</v>
      </c>
      <c r="R96" s="6" t="str">
        <f>HLOOKUP(R$1,program!$E96:$J97,2,FALSE)</f>
        <v>TDE111 Halkbilimine Giriş I</v>
      </c>
      <c r="S96" s="6" t="str">
        <f>HLOOKUP(S$1,program!$E96:$J97,2,FALSE)</f>
        <v>TDE111 Halkbilimine Giriş I</v>
      </c>
      <c r="T96" s="6" t="str">
        <f>HLOOKUP(T$1,program!$E96:$J97,2,FALSE)</f>
        <v>TDE111 Halkbilimine Giriş I</v>
      </c>
      <c r="U96" s="6" t="str">
        <f>HLOOKUP(U$1,program!$E96:$J97,2,FALSE)</f>
        <v>TDE111 Halkbilimine Giriş I</v>
      </c>
      <c r="V96" s="6" t="str">
        <f>HLOOKUP(V$1,program!$E96:$J97,2,FALSE)</f>
        <v>TDE111 Halkbilimine Giriş I</v>
      </c>
      <c r="W96" s="6" t="str">
        <f>HLOOKUP(W$1,program!$E96:$J97,2,FALSE)</f>
        <v>TDE111 Halkbilimine Giriş I</v>
      </c>
    </row>
    <row r="97" spans="1:23" s="34" customFormat="1" thickBot="1" x14ac:dyDescent="0.2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TDE205 Eski Türk Ed. III</v>
      </c>
      <c r="K100" s="6" t="str">
        <f>HLOOKUP(K$1,program!$E100:$J101,2,FALSE)</f>
        <v>TDE205 Eski Türk Ed. III</v>
      </c>
      <c r="L100" s="6" t="str">
        <f>HLOOKUP(L$1,program!$E100:$J101,2,FALSE)</f>
        <v>TDE205 Eski Türk Ed. III</v>
      </c>
      <c r="M100" s="6" t="str">
        <f>HLOOKUP(M$1,program!$E100:$J101,2,FALSE)</f>
        <v>TDE205 Eski Türk Ed. III</v>
      </c>
      <c r="N100" s="6" t="str">
        <f>HLOOKUP(N$1,program!$E100:$J101,2,FALSE)</f>
        <v>TDE205 Eski Türk Ed. III</v>
      </c>
      <c r="O100" s="6" t="str">
        <f>HLOOKUP(O$1,program!$E100:$J101,2,FALSE)</f>
        <v>TDE205 Eski Türk Ed. III</v>
      </c>
      <c r="P100" s="6" t="str">
        <f>HLOOKUP(P$1,program!$E100:$J101,2,FALSE)</f>
        <v>TDE205 Eski Türk Ed. III</v>
      </c>
      <c r="Q100" s="6" t="str">
        <f>HLOOKUP(Q$1,program!$E100:$J101,2,FALSE)</f>
        <v>TDE205 Eski Türk Ed. III</v>
      </c>
      <c r="R100" s="6" t="str">
        <f>HLOOKUP(R$1,program!$E100:$J101,2,FALSE)</f>
        <v>TDE205 Eski Türk Ed. III</v>
      </c>
      <c r="S100" s="6" t="str">
        <f>HLOOKUP(S$1,program!$E100:$J101,2,FALSE)</f>
        <v>TDE205 Eski Türk Ed. III</v>
      </c>
      <c r="T100" s="6" t="str">
        <f>HLOOKUP(T$1,program!$E100:$J101,2,FALSE)</f>
        <v>TDE205 Eski Türk Ed. III</v>
      </c>
      <c r="U100" s="6" t="str">
        <f>HLOOKUP(U$1,program!$E100:$J101,2,FALSE)</f>
        <v>TDE205 Eski Türk Ed. III</v>
      </c>
      <c r="V100" s="6" t="str">
        <f>HLOOKUP(V$1,program!$E100:$J101,2,FALSE)</f>
        <v>TDE205 Eski Türk Ed. III</v>
      </c>
      <c r="W100" s="6" t="str">
        <f>HLOOKUP(W$1,program!$E100:$J101,2,FALSE)</f>
        <v>TDE205 Eski Türk Ed. III</v>
      </c>
    </row>
    <row r="101" spans="1:23" s="34" customFormat="1" thickBot="1" x14ac:dyDescent="0.2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thickBot="1" x14ac:dyDescent="0.2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TDE213 Anonim Halk Ed. I</v>
      </c>
      <c r="K112" s="6" t="str">
        <f>HLOOKUP(K$1,program!$E112:$J113,2,FALSE)</f>
        <v>TDE213 Anonim Halk Ed. I</v>
      </c>
      <c r="L112" s="6" t="str">
        <f>HLOOKUP(L$1,program!$E112:$J113,2,FALSE)</f>
        <v>TDE213 Anonim Halk Ed. I</v>
      </c>
      <c r="M112" s="6" t="str">
        <f>HLOOKUP(M$1,program!$E112:$J113,2,FALSE)</f>
        <v>TDE213 Anonim Halk Ed. I</v>
      </c>
      <c r="N112" s="6" t="str">
        <f>HLOOKUP(N$1,program!$E112:$J113,2,FALSE)</f>
        <v>TDE213 Anonim Halk Ed. I</v>
      </c>
      <c r="O112" s="6" t="str">
        <f>HLOOKUP(O$1,program!$E112:$J113,2,FALSE)</f>
        <v>TDE213 Anonim Halk Ed. I</v>
      </c>
      <c r="P112" s="6" t="str">
        <f>HLOOKUP(P$1,program!$E112:$J113,2,FALSE)</f>
        <v>TDE213 Anonim Halk Ed. I</v>
      </c>
      <c r="Q112" s="6" t="str">
        <f>HLOOKUP(Q$1,program!$E112:$J113,2,FALSE)</f>
        <v>TDE213 Anonim Halk Ed. I</v>
      </c>
      <c r="R112" s="6" t="str">
        <f>HLOOKUP(R$1,program!$E112:$J113,2,FALSE)</f>
        <v>TDE213 Anonim Halk Ed. I</v>
      </c>
      <c r="S112" s="6" t="str">
        <f>HLOOKUP(S$1,program!$E112:$J113,2,FALSE)</f>
        <v>TDE213 Anonim Halk Ed. I</v>
      </c>
      <c r="T112" s="6" t="str">
        <f>HLOOKUP(T$1,program!$E112:$J113,2,FALSE)</f>
        <v>TDE213 Anonim Halk Ed. I</v>
      </c>
      <c r="U112" s="6" t="str">
        <f>HLOOKUP(U$1,program!$E112:$J113,2,FALSE)</f>
        <v>TDE213 Anonim Halk Ed. I</v>
      </c>
      <c r="V112" s="6" t="str">
        <f>HLOOKUP(V$1,program!$E112:$J113,2,FALSE)</f>
        <v>TDE213 Anonim Halk Ed. I</v>
      </c>
      <c r="W112" s="6" t="str">
        <f>HLOOKUP(W$1,program!$E112:$J113,2,FALSE)</f>
        <v>TDE213 Anonim Halk Ed. I</v>
      </c>
    </row>
    <row r="113" spans="1:23" s="34" customFormat="1" thickBot="1" x14ac:dyDescent="0.2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TDE305 Karahanlı Türkçesi</v>
      </c>
      <c r="K116" s="6" t="str">
        <f>HLOOKUP(K$1,program!$E116:$J117,2,FALSE)</f>
        <v>TDE305 Karahanlı Türkçesi</v>
      </c>
      <c r="L116" s="6" t="str">
        <f>HLOOKUP(L$1,program!$E116:$J117,2,FALSE)</f>
        <v>TDE305 Karahanlı Türkçesi</v>
      </c>
      <c r="M116" s="6" t="str">
        <f>HLOOKUP(M$1,program!$E116:$J117,2,FALSE)</f>
        <v>TDE305 Karahanlı Türkçesi</v>
      </c>
      <c r="N116" s="6" t="str">
        <f>HLOOKUP(N$1,program!$E116:$J117,2,FALSE)</f>
        <v>TDE305 Karahanlı Türkçesi</v>
      </c>
      <c r="O116" s="6" t="str">
        <f>HLOOKUP(O$1,program!$E116:$J117,2,FALSE)</f>
        <v>TDE305 Karahanlı Türkçesi</v>
      </c>
      <c r="P116" s="6" t="str">
        <f>HLOOKUP(P$1,program!$E116:$J117,2,FALSE)</f>
        <v>TDE305 Karahanlı Türkçesi</v>
      </c>
      <c r="Q116" s="6" t="str">
        <f>HLOOKUP(Q$1,program!$E116:$J117,2,FALSE)</f>
        <v>TDE305 Karahanlı Türkçesi</v>
      </c>
      <c r="R116" s="6" t="str">
        <f>HLOOKUP(R$1,program!$E116:$J117,2,FALSE)</f>
        <v>TDE305 Karahanlı Türkçesi</v>
      </c>
      <c r="S116" s="6" t="str">
        <f>HLOOKUP(S$1,program!$E116:$J117,2,FALSE)</f>
        <v>TDE305 Karahanlı Türkçesi</v>
      </c>
      <c r="T116" s="6" t="str">
        <f>HLOOKUP(T$1,program!$E116:$J117,2,FALSE)</f>
        <v>TDE305 Karahanlı Türkçesi</v>
      </c>
      <c r="U116" s="6" t="str">
        <f>HLOOKUP(U$1,program!$E116:$J117,2,FALSE)</f>
        <v>TDE305 Karahanlı Türkçesi</v>
      </c>
      <c r="V116" s="6" t="str">
        <f>HLOOKUP(V$1,program!$E116:$J117,2,FALSE)</f>
        <v>TDE305 Karahanlı Türkçesi</v>
      </c>
      <c r="W116" s="6" t="str">
        <f>HLOOKUP(W$1,program!$E116:$J117,2,FALSE)</f>
        <v>TDE305 Karahanlı Türkçesi</v>
      </c>
    </row>
    <row r="117" spans="1:23" s="34" customFormat="1" thickBot="1" x14ac:dyDescent="0.2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TDE411 Eski Anadolu T.</v>
      </c>
      <c r="K118" s="6" t="str">
        <f>HLOOKUP(K$1,program!$E118:$J119,2,FALSE)</f>
        <v>TDE411 Eski Anadolu T.</v>
      </c>
      <c r="L118" s="6" t="str">
        <f>HLOOKUP(L$1,program!$E118:$J119,2,FALSE)</f>
        <v>TDE411 Eski Anadolu T.</v>
      </c>
      <c r="M118" s="6" t="str">
        <f>HLOOKUP(M$1,program!$E118:$J119,2,FALSE)</f>
        <v>TDE411 Eski Anadolu T.</v>
      </c>
      <c r="N118" s="6" t="str">
        <f>HLOOKUP(N$1,program!$E118:$J119,2,FALSE)</f>
        <v>TDE411 Eski Anadolu T.</v>
      </c>
      <c r="O118" s="6" t="str">
        <f>HLOOKUP(O$1,program!$E118:$J119,2,FALSE)</f>
        <v>TDE411 Eski Anadolu T.</v>
      </c>
      <c r="P118" s="6" t="str">
        <f>HLOOKUP(P$1,program!$E118:$J119,2,FALSE)</f>
        <v>TDE411 Eski Anadolu T.</v>
      </c>
      <c r="Q118" s="6" t="str">
        <f>HLOOKUP(Q$1,program!$E118:$J119,2,FALSE)</f>
        <v>TDE411 Eski Anadolu T.</v>
      </c>
      <c r="R118" s="6" t="str">
        <f>HLOOKUP(R$1,program!$E118:$J119,2,FALSE)</f>
        <v>TDE411 Eski Anadolu T.</v>
      </c>
      <c r="S118" s="6" t="str">
        <f>HLOOKUP(S$1,program!$E118:$J119,2,FALSE)</f>
        <v>TDE411 Eski Anadolu T.</v>
      </c>
      <c r="T118" s="6" t="str">
        <f>HLOOKUP(T$1,program!$E118:$J119,2,FALSE)</f>
        <v>TDE411 Eski Anadolu T.</v>
      </c>
      <c r="U118" s="6" t="str">
        <f>HLOOKUP(U$1,program!$E118:$J119,2,FALSE)</f>
        <v>TDE411 Eski Anadolu T.</v>
      </c>
      <c r="V118" s="6" t="str">
        <f>HLOOKUP(V$1,program!$E118:$J119,2,FALSE)</f>
        <v>TDE411 Eski Anadolu T.</v>
      </c>
      <c r="W118" s="6" t="str">
        <f>HLOOKUP(W$1,program!$E118:$J119,2,FALSE)</f>
        <v>TDE411 Eski Anadolu T.</v>
      </c>
    </row>
    <row r="119" spans="1:23" s="34" customFormat="1" thickBot="1" x14ac:dyDescent="0.2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 xml:space="preserve">TDE107 Yeni Türk Şiiri </v>
      </c>
      <c r="K122" s="6" t="str">
        <f>HLOOKUP(K$1,program!$E122:$J123,2,FALSE)</f>
        <v xml:space="preserve">TDE107 Yeni Türk Şiiri </v>
      </c>
      <c r="L122" s="6" t="str">
        <f>HLOOKUP(L$1,program!$E122:$J123,2,FALSE)</f>
        <v xml:space="preserve">TDE107 Yeni Türk Şiiri </v>
      </c>
      <c r="M122" s="6" t="str">
        <f>HLOOKUP(M$1,program!$E122:$J123,2,FALSE)</f>
        <v xml:space="preserve">TDE107 Yeni Türk Şiiri </v>
      </c>
      <c r="N122" s="6" t="str">
        <f>HLOOKUP(N$1,program!$E122:$J123,2,FALSE)</f>
        <v xml:space="preserve">TDE107 Yeni Türk Şiiri </v>
      </c>
      <c r="O122" s="6" t="str">
        <f>HLOOKUP(O$1,program!$E122:$J123,2,FALSE)</f>
        <v xml:space="preserve">TDE107 Yeni Türk Şiiri </v>
      </c>
      <c r="P122" s="6" t="str">
        <f>HLOOKUP(P$1,program!$E122:$J123,2,FALSE)</f>
        <v xml:space="preserve">TDE107 Yeni Türk Şiiri </v>
      </c>
      <c r="Q122" s="6" t="str">
        <f>HLOOKUP(Q$1,program!$E122:$J123,2,FALSE)</f>
        <v xml:space="preserve">TDE107 Yeni Türk Şiiri </v>
      </c>
      <c r="R122" s="6" t="str">
        <f>HLOOKUP(R$1,program!$E122:$J123,2,FALSE)</f>
        <v xml:space="preserve">TDE107 Yeni Türk Şiiri </v>
      </c>
      <c r="S122" s="6" t="str">
        <f>HLOOKUP(S$1,program!$E122:$J123,2,FALSE)</f>
        <v xml:space="preserve">TDE107 Yeni Türk Şiiri </v>
      </c>
      <c r="T122" s="6" t="str">
        <f>HLOOKUP(T$1,program!$E122:$J123,2,FALSE)</f>
        <v xml:space="preserve">TDE107 Yeni Türk Şiiri </v>
      </c>
      <c r="U122" s="6" t="str">
        <f>HLOOKUP(U$1,program!$E122:$J123,2,FALSE)</f>
        <v xml:space="preserve">TDE107 Yeni Türk Şiiri </v>
      </c>
      <c r="V122" s="6" t="str">
        <f>HLOOKUP(V$1,program!$E122:$J123,2,FALSE)</f>
        <v xml:space="preserve">TDE107 Yeni Türk Şiiri </v>
      </c>
      <c r="W122" s="6" t="str">
        <f>HLOOKUP(W$1,program!$E122:$J123,2,FALSE)</f>
        <v xml:space="preserve">TDE107 Yeni Türk Şiiri </v>
      </c>
    </row>
    <row r="123" spans="1:23" s="34" customFormat="1" thickBot="1" x14ac:dyDescent="0.2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TDE109 Ses Bilgisi</v>
      </c>
      <c r="K134" s="6" t="str">
        <f>HLOOKUP(K$1,program!$E134:$J135,2,FALSE)</f>
        <v>TDE109 Ses Bilgisi</v>
      </c>
      <c r="L134" s="6" t="str">
        <f>HLOOKUP(L$1,program!$E134:$J135,2,FALSE)</f>
        <v>TDE109 Ses Bilgisi</v>
      </c>
      <c r="M134" s="6" t="str">
        <f>HLOOKUP(M$1,program!$E134:$J135,2,FALSE)</f>
        <v>TDE109 Ses Bilgisi</v>
      </c>
      <c r="N134" s="6" t="str">
        <f>HLOOKUP(N$1,program!$E134:$J135,2,FALSE)</f>
        <v>TDE109 Ses Bilgisi</v>
      </c>
      <c r="O134" s="6" t="str">
        <f>HLOOKUP(O$1,program!$E134:$J135,2,FALSE)</f>
        <v>TDE109 Ses Bilgisi</v>
      </c>
      <c r="P134" s="6" t="str">
        <f>HLOOKUP(P$1,program!$E134:$J135,2,FALSE)</f>
        <v>TDE109 Ses Bilgisi</v>
      </c>
      <c r="Q134" s="6" t="str">
        <f>HLOOKUP(Q$1,program!$E134:$J135,2,FALSE)</f>
        <v>TDE109 Ses Bilgisi</v>
      </c>
      <c r="R134" s="6" t="str">
        <f>HLOOKUP(R$1,program!$E134:$J135,2,FALSE)</f>
        <v>TDE109 Ses Bilgisi</v>
      </c>
      <c r="S134" s="6" t="str">
        <f>HLOOKUP(S$1,program!$E134:$J135,2,FALSE)</f>
        <v>TDE109 Ses Bilgisi</v>
      </c>
      <c r="T134" s="6" t="str">
        <f>HLOOKUP(T$1,program!$E134:$J135,2,FALSE)</f>
        <v>TDE109 Ses Bilgisi</v>
      </c>
      <c r="U134" s="6" t="str">
        <f>HLOOKUP(U$1,program!$E134:$J135,2,FALSE)</f>
        <v>TDE109 Ses Bilgisi</v>
      </c>
      <c r="V134" s="6" t="str">
        <f>HLOOKUP(V$1,program!$E134:$J135,2,FALSE)</f>
        <v>TDE109 Ses Bilgisi</v>
      </c>
      <c r="W134" s="6" t="str">
        <f>HLOOKUP(W$1,program!$E134:$J135,2,FALSE)</f>
        <v>TDE109 Ses Bilgisi</v>
      </c>
    </row>
    <row r="135" spans="1:23" s="34" customFormat="1" thickBot="1" x14ac:dyDescent="0.2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TDE433 Günümüz Halk Ed.</v>
      </c>
      <c r="K138" s="6" t="str">
        <f>HLOOKUP(K$1,program!$E138:$J139,2,FALSE)</f>
        <v>TDE433 Günümüz Halk Ed.</v>
      </c>
      <c r="L138" s="6" t="str">
        <f>HLOOKUP(L$1,program!$E138:$J139,2,FALSE)</f>
        <v>TDE433 Günümüz Halk Ed.</v>
      </c>
      <c r="M138" s="6" t="str">
        <f>HLOOKUP(M$1,program!$E138:$J139,2,FALSE)</f>
        <v>TDE433 Günümüz Halk Ed.</v>
      </c>
      <c r="N138" s="6" t="str">
        <f>HLOOKUP(N$1,program!$E138:$J139,2,FALSE)</f>
        <v>TDE433 Günümüz Halk Ed.</v>
      </c>
      <c r="O138" s="6" t="str">
        <f>HLOOKUP(O$1,program!$E138:$J139,2,FALSE)</f>
        <v>TDE433 Günümüz Halk Ed.</v>
      </c>
      <c r="P138" s="6" t="str">
        <f>HLOOKUP(P$1,program!$E138:$J139,2,FALSE)</f>
        <v>TDE433 Günümüz Halk Ed.</v>
      </c>
      <c r="Q138" s="6" t="str">
        <f>HLOOKUP(Q$1,program!$E138:$J139,2,FALSE)</f>
        <v>TDE433 Günümüz Halk Ed.</v>
      </c>
      <c r="R138" s="6" t="str">
        <f>HLOOKUP(R$1,program!$E138:$J139,2,FALSE)</f>
        <v>TDE433 Günümüz Halk Ed.</v>
      </c>
      <c r="S138" s="6" t="str">
        <f>HLOOKUP(S$1,program!$E138:$J139,2,FALSE)</f>
        <v>TDE433 Günümüz Halk Ed.</v>
      </c>
      <c r="T138" s="6" t="str">
        <f>HLOOKUP(T$1,program!$E138:$J139,2,FALSE)</f>
        <v>TDE433 Günümüz Halk Ed.</v>
      </c>
      <c r="U138" s="6" t="str">
        <f>HLOOKUP(U$1,program!$E138:$J139,2,FALSE)</f>
        <v>TDE433 Günümüz Halk Ed.</v>
      </c>
      <c r="V138" s="6" t="str">
        <f>HLOOKUP(V$1,program!$E138:$J139,2,FALSE)</f>
        <v>TDE433 Günümüz Halk Ed.</v>
      </c>
      <c r="W138" s="6" t="str">
        <f>HLOOKUP(W$1,program!$E138:$J139,2,FALSE)</f>
        <v>TDE433 Günümüz Halk Ed.</v>
      </c>
    </row>
    <row r="139" spans="1:23" s="34" customFormat="1" thickBot="1" x14ac:dyDescent="0.2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>
        <f>HLOOKUP(J$1,program!$E140:$J141,2,FALSE)</f>
        <v>0</v>
      </c>
      <c r="K140" s="6">
        <f>HLOOKUP(K$1,program!$E140:$J141,2,FALSE)</f>
        <v>0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TDE203 Köktürkçe</v>
      </c>
      <c r="K144" s="6" t="str">
        <f>HLOOKUP(K$1,program!$E144:$J145,2,FALSE)</f>
        <v>TDE203 Köktürkçe</v>
      </c>
      <c r="L144" s="6" t="str">
        <f>HLOOKUP(L$1,program!$E144:$J145,2,FALSE)</f>
        <v>TDE203 Köktürkçe</v>
      </c>
      <c r="M144" s="6" t="str">
        <f>HLOOKUP(M$1,program!$E144:$J145,2,FALSE)</f>
        <v>TDE203 Köktürkçe</v>
      </c>
      <c r="N144" s="6" t="str">
        <f>HLOOKUP(N$1,program!$E144:$J145,2,FALSE)</f>
        <v>TDE203 Köktürkçe</v>
      </c>
      <c r="O144" s="6" t="str">
        <f>HLOOKUP(O$1,program!$E144:$J145,2,FALSE)</f>
        <v>TDE203 Köktürkçe</v>
      </c>
      <c r="P144" s="6" t="str">
        <f>HLOOKUP(P$1,program!$E144:$J145,2,FALSE)</f>
        <v>TDE203 Köktürkçe</v>
      </c>
      <c r="Q144" s="6" t="str">
        <f>HLOOKUP(Q$1,program!$E144:$J145,2,FALSE)</f>
        <v>TDE203 Köktürkçe</v>
      </c>
      <c r="R144" s="6" t="str">
        <f>HLOOKUP(R$1,program!$E144:$J145,2,FALSE)</f>
        <v>TDE203 Köktürkçe</v>
      </c>
      <c r="S144" s="6" t="str">
        <f>HLOOKUP(S$1,program!$E144:$J145,2,FALSE)</f>
        <v>TDE203 Köktürkçe</v>
      </c>
      <c r="T144" s="6" t="str">
        <f>HLOOKUP(T$1,program!$E144:$J145,2,FALSE)</f>
        <v>TDE203 Köktürkçe</v>
      </c>
      <c r="U144" s="6" t="str">
        <f>HLOOKUP(U$1,program!$E144:$J145,2,FALSE)</f>
        <v>TDE203 Köktürkçe</v>
      </c>
      <c r="V144" s="6" t="str">
        <f>HLOOKUP(V$1,program!$E144:$J145,2,FALSE)</f>
        <v>TDE203 Köktürkçe</v>
      </c>
      <c r="W144" s="6" t="str">
        <f>HLOOKUP(W$1,program!$E144:$J145,2,FALSE)</f>
        <v>TDE203 Köktürkçe</v>
      </c>
    </row>
    <row r="145" spans="1:23" s="34" customFormat="1" thickBot="1" x14ac:dyDescent="0.2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TDE239 Ed. Kur. ve Elş. I</v>
      </c>
      <c r="K160" s="6" t="str">
        <f>HLOOKUP(K$1,program!$E160:$J161,2,FALSE)</f>
        <v>TDE239 Ed. Kur. ve Elş. I</v>
      </c>
      <c r="L160" s="6" t="str">
        <f>HLOOKUP(L$1,program!$E160:$J161,2,FALSE)</f>
        <v>TDE239 Ed. Kur. ve Elş. I</v>
      </c>
      <c r="M160" s="6" t="str">
        <f>HLOOKUP(M$1,program!$E160:$J161,2,FALSE)</f>
        <v>TDE239 Ed. Kur. ve Elş. I</v>
      </c>
      <c r="N160" s="6" t="str">
        <f>HLOOKUP(N$1,program!$E160:$J161,2,FALSE)</f>
        <v>TDE239 Ed. Kur. ve Elş. I</v>
      </c>
      <c r="O160" s="6" t="str">
        <f>HLOOKUP(O$1,program!$E160:$J161,2,FALSE)</f>
        <v>TDE239 Ed. Kur. ve Elş. I</v>
      </c>
      <c r="P160" s="6" t="str">
        <f>HLOOKUP(P$1,program!$E160:$J161,2,FALSE)</f>
        <v>TDE239 Ed. Kur. ve Elş. I</v>
      </c>
      <c r="Q160" s="6" t="str">
        <f>HLOOKUP(Q$1,program!$E160:$J161,2,FALSE)</f>
        <v>TDE239 Ed. Kur. ve Elş. I</v>
      </c>
      <c r="R160" s="6" t="str">
        <f>HLOOKUP(R$1,program!$E160:$J161,2,FALSE)</f>
        <v>TDE239 Ed. Kur. ve Elş. I</v>
      </c>
      <c r="S160" s="6" t="str">
        <f>HLOOKUP(S$1,program!$E160:$J161,2,FALSE)</f>
        <v>TDE239 Ed. Kur. ve Elş. I</v>
      </c>
      <c r="T160" s="6" t="str">
        <f>HLOOKUP(T$1,program!$E160:$J161,2,FALSE)</f>
        <v>TDE239 Ed. Kur. ve Elş. I</v>
      </c>
      <c r="U160" s="6" t="str">
        <f>HLOOKUP(U$1,program!$E160:$J161,2,FALSE)</f>
        <v>TDE239 Ed. Kur. ve Elş. I</v>
      </c>
      <c r="V160" s="6" t="str">
        <f>HLOOKUP(V$1,program!$E160:$J161,2,FALSE)</f>
        <v>TDE239 Ed. Kur. ve Elş. I</v>
      </c>
      <c r="W160" s="6" t="str">
        <f>HLOOKUP(W$1,program!$E160:$J161,2,FALSE)</f>
        <v>TDE239 Ed. Kur. ve Elş. I</v>
      </c>
    </row>
    <row r="161" spans="1:23" s="34" customFormat="1" thickBot="1" x14ac:dyDescent="0.2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TDE333 Metin Şerhi</v>
      </c>
      <c r="K162" s="6" t="str">
        <f>HLOOKUP(K$1,program!$E162:$J163,2,FALSE)</f>
        <v>TDE333 Metin Şerhi</v>
      </c>
      <c r="L162" s="6" t="str">
        <f>HLOOKUP(L$1,program!$E162:$J163,2,FALSE)</f>
        <v>TDE333 Metin Şerhi</v>
      </c>
      <c r="M162" s="6" t="str">
        <f>HLOOKUP(M$1,program!$E162:$J163,2,FALSE)</f>
        <v>TDE333 Metin Şerhi</v>
      </c>
      <c r="N162" s="6" t="str">
        <f>HLOOKUP(N$1,program!$E162:$J163,2,FALSE)</f>
        <v>TDE333 Metin Şerhi</v>
      </c>
      <c r="O162" s="6" t="str">
        <f>HLOOKUP(O$1,program!$E162:$J163,2,FALSE)</f>
        <v>TDE333 Metin Şerhi</v>
      </c>
      <c r="P162" s="6" t="str">
        <f>HLOOKUP(P$1,program!$E162:$J163,2,FALSE)</f>
        <v>TDE333 Metin Şerhi</v>
      </c>
      <c r="Q162" s="6" t="str">
        <f>HLOOKUP(Q$1,program!$E162:$J163,2,FALSE)</f>
        <v>TDE333 Metin Şerhi</v>
      </c>
      <c r="R162" s="6" t="str">
        <f>HLOOKUP(R$1,program!$E162:$J163,2,FALSE)</f>
        <v>TDE333 Metin Şerhi</v>
      </c>
      <c r="S162" s="6" t="str">
        <f>HLOOKUP(S$1,program!$E162:$J163,2,FALSE)</f>
        <v>TDE333 Metin Şerhi</v>
      </c>
      <c r="T162" s="6" t="str">
        <f>HLOOKUP(T$1,program!$E162:$J163,2,FALSE)</f>
        <v>TDE333 Metin Şerhi</v>
      </c>
      <c r="U162" s="6" t="str">
        <f>HLOOKUP(U$1,program!$E162:$J163,2,FALSE)</f>
        <v>TDE333 Metin Şerhi</v>
      </c>
      <c r="V162" s="6" t="str">
        <f>HLOOKUP(V$1,program!$E162:$J163,2,FALSE)</f>
        <v>TDE333 Metin Şerhi</v>
      </c>
      <c r="W162" s="6" t="str">
        <f>HLOOKUP(W$1,program!$E162:$J163,2,FALSE)</f>
        <v>TDE333 Metin Şerhi</v>
      </c>
    </row>
    <row r="163" spans="1:23" s="34" customFormat="1" thickBot="1" x14ac:dyDescent="0.2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TDE401 Eski Türk Ed. VII</v>
      </c>
      <c r="K166" s="6" t="str">
        <f>HLOOKUP(K$1,program!$E166:$J167,2,FALSE)</f>
        <v>TDE401 Eski Türk Ed. VII</v>
      </c>
      <c r="L166" s="6" t="str">
        <f>HLOOKUP(L$1,program!$E166:$J167,2,FALSE)</f>
        <v>TDE401 Eski Türk Ed. VII</v>
      </c>
      <c r="M166" s="6" t="str">
        <f>HLOOKUP(M$1,program!$E166:$J167,2,FALSE)</f>
        <v>TDE401 Eski Türk Ed. VII</v>
      </c>
      <c r="N166" s="6" t="str">
        <f>HLOOKUP(N$1,program!$E166:$J167,2,FALSE)</f>
        <v>TDE401 Eski Türk Ed. VII</v>
      </c>
      <c r="O166" s="6" t="str">
        <f>HLOOKUP(O$1,program!$E166:$J167,2,FALSE)</f>
        <v>TDE401 Eski Türk Ed. VII</v>
      </c>
      <c r="P166" s="6" t="str">
        <f>HLOOKUP(P$1,program!$E166:$J167,2,FALSE)</f>
        <v>TDE401 Eski Türk Ed. VII</v>
      </c>
      <c r="Q166" s="6" t="str">
        <f>HLOOKUP(Q$1,program!$E166:$J167,2,FALSE)</f>
        <v>TDE401 Eski Türk Ed. VII</v>
      </c>
      <c r="R166" s="6" t="str">
        <f>HLOOKUP(R$1,program!$E166:$J167,2,FALSE)</f>
        <v>TDE401 Eski Türk Ed. VII</v>
      </c>
      <c r="S166" s="6" t="str">
        <f>HLOOKUP(S$1,program!$E166:$J167,2,FALSE)</f>
        <v>TDE401 Eski Türk Ed. VII</v>
      </c>
      <c r="T166" s="6" t="str">
        <f>HLOOKUP(T$1,program!$E166:$J167,2,FALSE)</f>
        <v>TDE401 Eski Türk Ed. VII</v>
      </c>
      <c r="U166" s="6" t="str">
        <f>HLOOKUP(U$1,program!$E166:$J167,2,FALSE)</f>
        <v>TDE401 Eski Türk Ed. VII</v>
      </c>
      <c r="V166" s="6" t="str">
        <f>HLOOKUP(V$1,program!$E166:$J167,2,FALSE)</f>
        <v>TDE401 Eski Türk Ed. VII</v>
      </c>
      <c r="W166" s="6" t="str">
        <f>HLOOKUP(W$1,program!$E166:$J167,2,FALSE)</f>
        <v>TDE401 Eski Türk Ed. VII</v>
      </c>
    </row>
    <row r="167" spans="1:23" s="34" customFormat="1" thickBot="1" x14ac:dyDescent="0.2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thickBot="1" x14ac:dyDescent="0.2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TDE201 Osmanlı Türkçesi III</v>
      </c>
      <c r="K182" s="6" t="str">
        <f>HLOOKUP(K$1,program!$E182:$J183,2,FALSE)</f>
        <v>TDE201 Osmanlı Türkçesi III</v>
      </c>
      <c r="L182" s="6" t="str">
        <f>HLOOKUP(L$1,program!$E182:$J183,2,FALSE)</f>
        <v>TDE201 Osmanlı Türkçesi III</v>
      </c>
      <c r="M182" s="6" t="str">
        <f>HLOOKUP(M$1,program!$E182:$J183,2,FALSE)</f>
        <v>TDE201 Osmanlı Türkçesi III</v>
      </c>
      <c r="N182" s="6" t="str">
        <f>HLOOKUP(N$1,program!$E182:$J183,2,FALSE)</f>
        <v>TDE201 Osmanlı Türkçesi III</v>
      </c>
      <c r="O182" s="6" t="str">
        <f>HLOOKUP(O$1,program!$E182:$J183,2,FALSE)</f>
        <v>TDE201 Osmanlı Türkçesi III</v>
      </c>
      <c r="P182" s="6" t="str">
        <f>HLOOKUP(P$1,program!$E182:$J183,2,FALSE)</f>
        <v>TDE201 Osmanlı Türkçesi III</v>
      </c>
      <c r="Q182" s="6" t="str">
        <f>HLOOKUP(Q$1,program!$E182:$J183,2,FALSE)</f>
        <v>TDE201 Osmanlı Türkçesi III</v>
      </c>
      <c r="R182" s="6" t="str">
        <f>HLOOKUP(R$1,program!$E182:$J183,2,FALSE)</f>
        <v>TDE201 Osmanlı Türkçesi III</v>
      </c>
      <c r="S182" s="6" t="str">
        <f>HLOOKUP(S$1,program!$E182:$J183,2,FALSE)</f>
        <v>TDE201 Osmanlı Türkçesi III</v>
      </c>
      <c r="T182" s="6" t="str">
        <f>HLOOKUP(T$1,program!$E182:$J183,2,FALSE)</f>
        <v>TDE201 Osmanlı Türkçesi III</v>
      </c>
      <c r="U182" s="6" t="str">
        <f>HLOOKUP(U$1,program!$E182:$J183,2,FALSE)</f>
        <v>TDE201 Osmanlı Türkçesi III</v>
      </c>
      <c r="V182" s="6" t="str">
        <f>HLOOKUP(V$1,program!$E182:$J183,2,FALSE)</f>
        <v>TDE201 Osmanlı Türkçesi III</v>
      </c>
      <c r="W182" s="6" t="str">
        <f>HLOOKUP(W$1,program!$E182:$J183,2,FALSE)</f>
        <v>TDE201 Osmanlı Türkçesi III</v>
      </c>
    </row>
    <row r="183" spans="1:23" s="34" customFormat="1" thickBot="1" x14ac:dyDescent="0.2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TDE237 Mod. Türk Ed. K. Hik.</v>
      </c>
      <c r="K184" s="6" t="str">
        <f>HLOOKUP(K$1,program!$E184:$J185,2,FALSE)</f>
        <v>TDE237 Mod. Türk Ed. K. Hik.</v>
      </c>
      <c r="L184" s="6" t="str">
        <f>HLOOKUP(L$1,program!$E184:$J185,2,FALSE)</f>
        <v>TDE237 Mod. Türk Ed. K. Hik.</v>
      </c>
      <c r="M184" s="6" t="str">
        <f>HLOOKUP(M$1,program!$E184:$J185,2,FALSE)</f>
        <v>TDE237 Mod. Türk Ed. K. Hik.</v>
      </c>
      <c r="N184" s="6" t="str">
        <f>HLOOKUP(N$1,program!$E184:$J185,2,FALSE)</f>
        <v>TDE237 Mod. Türk Ed. K. Hik.</v>
      </c>
      <c r="O184" s="6" t="str">
        <f>HLOOKUP(O$1,program!$E184:$J185,2,FALSE)</f>
        <v>TDE237 Mod. Türk Ed. K. Hik.</v>
      </c>
      <c r="P184" s="6" t="str">
        <f>HLOOKUP(P$1,program!$E184:$J185,2,FALSE)</f>
        <v>TDE237 Mod. Türk Ed. K. Hik.</v>
      </c>
      <c r="Q184" s="6" t="str">
        <f>HLOOKUP(Q$1,program!$E184:$J185,2,FALSE)</f>
        <v>TDE237 Mod. Türk Ed. K. Hik.</v>
      </c>
      <c r="R184" s="6" t="str">
        <f>HLOOKUP(R$1,program!$E184:$J185,2,FALSE)</f>
        <v>TDE237 Mod. Türk Ed. K. Hik.</v>
      </c>
      <c r="S184" s="6" t="str">
        <f>HLOOKUP(S$1,program!$E184:$J185,2,FALSE)</f>
        <v>TDE237 Mod. Türk Ed. K. Hik.</v>
      </c>
      <c r="T184" s="6" t="str">
        <f>HLOOKUP(T$1,program!$E184:$J185,2,FALSE)</f>
        <v>TDE237 Mod. Türk Ed. K. Hik.</v>
      </c>
      <c r="U184" s="6" t="str">
        <f>HLOOKUP(U$1,program!$E184:$J185,2,FALSE)</f>
        <v>TDE237 Mod. Türk Ed. K. Hik.</v>
      </c>
      <c r="V184" s="6" t="str">
        <f>HLOOKUP(V$1,program!$E184:$J185,2,FALSE)</f>
        <v>TDE237 Mod. Türk Ed. K. Hik.</v>
      </c>
      <c r="W184" s="6" t="str">
        <f>HLOOKUP(W$1,program!$E184:$J185,2,FALSE)</f>
        <v>TDE237 Mod. Türk Ed. K. Hik.</v>
      </c>
    </row>
    <row r="185" spans="1:23" s="34" customFormat="1" thickBot="1" x14ac:dyDescent="0.2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TDE301 Eski Türk Ed. V</v>
      </c>
      <c r="K188" s="6" t="str">
        <f>HLOOKUP(K$1,program!$E188:$J189,2,FALSE)</f>
        <v>TDE301 Eski Türk Ed. V</v>
      </c>
      <c r="L188" s="6" t="str">
        <f>HLOOKUP(L$1,program!$E188:$J189,2,FALSE)</f>
        <v>TDE301 Eski Türk Ed. V</v>
      </c>
      <c r="M188" s="6" t="str">
        <f>HLOOKUP(M$1,program!$E188:$J189,2,FALSE)</f>
        <v>TDE301 Eski Türk Ed. V</v>
      </c>
      <c r="N188" s="6" t="str">
        <f>HLOOKUP(N$1,program!$E188:$J189,2,FALSE)</f>
        <v>TDE301 Eski Türk Ed. V</v>
      </c>
      <c r="O188" s="6" t="str">
        <f>HLOOKUP(O$1,program!$E188:$J189,2,FALSE)</f>
        <v>TDE301 Eski Türk Ed. V</v>
      </c>
      <c r="P188" s="6" t="str">
        <f>HLOOKUP(P$1,program!$E188:$J189,2,FALSE)</f>
        <v>TDE301 Eski Türk Ed. V</v>
      </c>
      <c r="Q188" s="6" t="str">
        <f>HLOOKUP(Q$1,program!$E188:$J189,2,FALSE)</f>
        <v>TDE301 Eski Türk Ed. V</v>
      </c>
      <c r="R188" s="6" t="str">
        <f>HLOOKUP(R$1,program!$E188:$J189,2,FALSE)</f>
        <v>TDE301 Eski Türk Ed. V</v>
      </c>
      <c r="S188" s="6" t="str">
        <f>HLOOKUP(S$1,program!$E188:$J189,2,FALSE)</f>
        <v>TDE301 Eski Türk Ed. V</v>
      </c>
      <c r="T188" s="6" t="str">
        <f>HLOOKUP(T$1,program!$E188:$J189,2,FALSE)</f>
        <v>TDE301 Eski Türk Ed. V</v>
      </c>
      <c r="U188" s="6" t="str">
        <f>HLOOKUP(U$1,program!$E188:$J189,2,FALSE)</f>
        <v>TDE301 Eski Türk Ed. V</v>
      </c>
      <c r="V188" s="6" t="str">
        <f>HLOOKUP(V$1,program!$E188:$J189,2,FALSE)</f>
        <v>TDE301 Eski Türk Ed. V</v>
      </c>
      <c r="W188" s="6" t="str">
        <f>HLOOKUP(W$1,program!$E188:$J189,2,FALSE)</f>
        <v>TDE301 Eski Türk Ed. V</v>
      </c>
    </row>
    <row r="189" spans="1:23" s="34" customFormat="1" thickBot="1" x14ac:dyDescent="0.2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thickBot="1" x14ac:dyDescent="0.2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str">
        <f>HLOOKUP(J$1,program!$E200:$J201,2,FALSE)</f>
        <v>TDE243 Metin Tahlilleri</v>
      </c>
      <c r="K200" s="6" t="str">
        <f>HLOOKUP(K$1,program!$E200:$J201,2,FALSE)</f>
        <v>TDE243 Metin Tahlilleri</v>
      </c>
      <c r="L200" s="6" t="str">
        <f>HLOOKUP(L$1,program!$E200:$J201,2,FALSE)</f>
        <v>TDE243 Metin Tahlilleri</v>
      </c>
      <c r="M200" s="6" t="str">
        <f>HLOOKUP(M$1,program!$E200:$J201,2,FALSE)</f>
        <v>TDE243 Metin Tahlilleri</v>
      </c>
      <c r="N200" s="6" t="str">
        <f>HLOOKUP(N$1,program!$E200:$J201,2,FALSE)</f>
        <v>TDE243 Metin Tahlilleri</v>
      </c>
      <c r="O200" s="6" t="str">
        <f>HLOOKUP(O$1,program!$E200:$J201,2,FALSE)</f>
        <v>TDE243 Metin Tahlilleri</v>
      </c>
      <c r="P200" s="6" t="str">
        <f>HLOOKUP(P$1,program!$E200:$J201,2,FALSE)</f>
        <v>TDE243 Metin Tahlilleri</v>
      </c>
      <c r="Q200" s="6" t="str">
        <f>HLOOKUP(Q$1,program!$E200:$J201,2,FALSE)</f>
        <v>TDE243 Metin Tahlilleri</v>
      </c>
      <c r="R200" s="6" t="str">
        <f>HLOOKUP(R$1,program!$E200:$J201,2,FALSE)</f>
        <v>TDE243 Metin Tahlilleri</v>
      </c>
      <c r="S200" s="6" t="str">
        <f>HLOOKUP(S$1,program!$E200:$J201,2,FALSE)</f>
        <v>TDE243 Metin Tahlilleri</v>
      </c>
      <c r="T200" s="6" t="str">
        <f>HLOOKUP(T$1,program!$E200:$J201,2,FALSE)</f>
        <v>TDE243 Metin Tahlilleri</v>
      </c>
      <c r="U200" s="6" t="str">
        <f>HLOOKUP(U$1,program!$E200:$J201,2,FALSE)</f>
        <v>TDE243 Metin Tahlilleri</v>
      </c>
      <c r="V200" s="6" t="str">
        <f>HLOOKUP(V$1,program!$E200:$J201,2,FALSE)</f>
        <v>TDE243 Metin Tahlilleri</v>
      </c>
      <c r="W200" s="6" t="str">
        <f>HLOOKUP(W$1,program!$E200:$J201,2,FALSE)</f>
        <v>TDE243 Metin Tahlilleri</v>
      </c>
    </row>
    <row r="201" spans="1:23" s="34" customFormat="1" thickBot="1" x14ac:dyDescent="0.2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str">
        <f>HLOOKUP(J$1,program!$E204:$J205,2,FALSE)</f>
        <v>TDE337 Ed. Fels. ve Estetik</v>
      </c>
      <c r="K204" s="6" t="str">
        <f>HLOOKUP(K$1,program!$E204:$J205,2,FALSE)</f>
        <v>TDE337 Ed. Fels. ve Estetik</v>
      </c>
      <c r="L204" s="6" t="str">
        <f>HLOOKUP(L$1,program!$E204:$J205,2,FALSE)</f>
        <v>TDE337 Ed. Fels. ve Estetik</v>
      </c>
      <c r="M204" s="6" t="str">
        <f>HLOOKUP(M$1,program!$E204:$J205,2,FALSE)</f>
        <v>TDE337 Ed. Fels. ve Estetik</v>
      </c>
      <c r="N204" s="6" t="str">
        <f>HLOOKUP(N$1,program!$E204:$J205,2,FALSE)</f>
        <v>TDE337 Ed. Fels. ve Estetik</v>
      </c>
      <c r="O204" s="6" t="str">
        <f>HLOOKUP(O$1,program!$E204:$J205,2,FALSE)</f>
        <v>TDE337 Ed. Fels. ve Estetik</v>
      </c>
      <c r="P204" s="6" t="str">
        <f>HLOOKUP(P$1,program!$E204:$J205,2,FALSE)</f>
        <v>TDE337 Ed. Fels. ve Estetik</v>
      </c>
      <c r="Q204" s="6" t="str">
        <f>HLOOKUP(Q$1,program!$E204:$J205,2,FALSE)</f>
        <v>TDE337 Ed. Fels. ve Estetik</v>
      </c>
      <c r="R204" s="6" t="str">
        <f>HLOOKUP(R$1,program!$E204:$J205,2,FALSE)</f>
        <v>TDE337 Ed. Fels. ve Estetik</v>
      </c>
      <c r="S204" s="6" t="str">
        <f>HLOOKUP(S$1,program!$E204:$J205,2,FALSE)</f>
        <v>TDE337 Ed. Fels. ve Estetik</v>
      </c>
      <c r="T204" s="6" t="str">
        <f>HLOOKUP(T$1,program!$E204:$J205,2,FALSE)</f>
        <v>TDE337 Ed. Fels. ve Estetik</v>
      </c>
      <c r="U204" s="6" t="str">
        <f>HLOOKUP(U$1,program!$E204:$J205,2,FALSE)</f>
        <v>TDE337 Ed. Fels. ve Estetik</v>
      </c>
      <c r="V204" s="6" t="str">
        <f>HLOOKUP(V$1,program!$E204:$J205,2,FALSE)</f>
        <v>TDE337 Ed. Fels. ve Estetik</v>
      </c>
      <c r="W204" s="6" t="str">
        <f>HLOOKUP(W$1,program!$E204:$J205,2,FALSE)</f>
        <v>TDE337 Ed. Fels. ve Estetik</v>
      </c>
    </row>
    <row r="205" spans="1:23" s="34" customFormat="1" thickBot="1" x14ac:dyDescent="0.2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str">
        <f>HLOOKUP(J$1,program!$E206:$J207,2,FALSE)</f>
        <v>TDE407 Âşık Edebiyatı I</v>
      </c>
      <c r="K206" s="6" t="str">
        <f>HLOOKUP(K$1,program!$E206:$J207,2,FALSE)</f>
        <v>TDE407 Âşık Edebiyatı I</v>
      </c>
      <c r="L206" s="6" t="str">
        <f>HLOOKUP(L$1,program!$E206:$J207,2,FALSE)</f>
        <v>TDE407 Âşık Edebiyatı I</v>
      </c>
      <c r="M206" s="6" t="str">
        <f>HLOOKUP(M$1,program!$E206:$J207,2,FALSE)</f>
        <v>TDE407 Âşık Edebiyatı I</v>
      </c>
      <c r="N206" s="6" t="str">
        <f>HLOOKUP(N$1,program!$E206:$J207,2,FALSE)</f>
        <v>TDE407 Âşık Edebiyatı I</v>
      </c>
      <c r="O206" s="6" t="str">
        <f>HLOOKUP(O$1,program!$E206:$J207,2,FALSE)</f>
        <v>TDE407 Âşık Edebiyatı I</v>
      </c>
      <c r="P206" s="6" t="str">
        <f>HLOOKUP(P$1,program!$E206:$J207,2,FALSE)</f>
        <v>TDE407 Âşık Edebiyatı I</v>
      </c>
      <c r="Q206" s="6" t="str">
        <f>HLOOKUP(Q$1,program!$E206:$J207,2,FALSE)</f>
        <v>TDE407 Âşık Edebiyatı I</v>
      </c>
      <c r="R206" s="6" t="str">
        <f>HLOOKUP(R$1,program!$E206:$J207,2,FALSE)</f>
        <v>TDE407 Âşık Edebiyatı I</v>
      </c>
      <c r="S206" s="6" t="str">
        <f>HLOOKUP(S$1,program!$E206:$J207,2,FALSE)</f>
        <v>TDE407 Âşık Edebiyatı I</v>
      </c>
      <c r="T206" s="6" t="str">
        <f>HLOOKUP(T$1,program!$E206:$J207,2,FALSE)</f>
        <v>TDE407 Âşık Edebiyatı I</v>
      </c>
      <c r="U206" s="6" t="str">
        <f>HLOOKUP(U$1,program!$E206:$J207,2,FALSE)</f>
        <v>TDE407 Âşık Edebiyatı I</v>
      </c>
      <c r="V206" s="6" t="str">
        <f>HLOOKUP(V$1,program!$E206:$J207,2,FALSE)</f>
        <v>TDE407 Âşık Edebiyatı I</v>
      </c>
      <c r="W206" s="6" t="str">
        <f>HLOOKUP(W$1,program!$E206:$J207,2,FALSE)</f>
        <v>TDE407 Âşık Edebiyatı I</v>
      </c>
    </row>
    <row r="207" spans="1:23" s="34" customFormat="1" thickBot="1" x14ac:dyDescent="0.2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>TDE103 Osmanlı Türkçesi I</v>
      </c>
      <c r="K210" s="6" t="str">
        <f>HLOOKUP(K$1,program!$E210:$J211,2,FALSE)</f>
        <v>TDE103 Osmanlı Türkçesi I</v>
      </c>
      <c r="L210" s="6" t="str">
        <f>HLOOKUP(L$1,program!$E210:$J211,2,FALSE)</f>
        <v>TDE103 Osmanlı Türkçesi I</v>
      </c>
      <c r="M210" s="6" t="str">
        <f>HLOOKUP(M$1,program!$E210:$J211,2,FALSE)</f>
        <v>TDE103 Osmanlı Türkçesi I</v>
      </c>
      <c r="N210" s="6" t="str">
        <f>HLOOKUP(N$1,program!$E210:$J211,2,FALSE)</f>
        <v>TDE103 Osmanlı Türkçesi I</v>
      </c>
      <c r="O210" s="6" t="str">
        <f>HLOOKUP(O$1,program!$E210:$J211,2,FALSE)</f>
        <v>TDE103 Osmanlı Türkçesi I</v>
      </c>
      <c r="P210" s="6" t="str">
        <f>HLOOKUP(P$1,program!$E210:$J211,2,FALSE)</f>
        <v>TDE103 Osmanlı Türkçesi I</v>
      </c>
      <c r="Q210" s="6" t="str">
        <f>HLOOKUP(Q$1,program!$E210:$J211,2,FALSE)</f>
        <v>TDE103 Osmanlı Türkçesi I</v>
      </c>
      <c r="R210" s="6" t="str">
        <f>HLOOKUP(R$1,program!$E210:$J211,2,FALSE)</f>
        <v>TDE103 Osmanlı Türkçesi I</v>
      </c>
      <c r="S210" s="6" t="str">
        <f>HLOOKUP(S$1,program!$E210:$J211,2,FALSE)</f>
        <v>TDE103 Osmanlı Türkçesi I</v>
      </c>
      <c r="T210" s="6" t="str">
        <f>HLOOKUP(T$1,program!$E210:$J211,2,FALSE)</f>
        <v>TDE103 Osmanlı Türkçesi I</v>
      </c>
      <c r="U210" s="6" t="str">
        <f>HLOOKUP(U$1,program!$E210:$J211,2,FALSE)</f>
        <v>TDE103 Osmanlı Türkçesi I</v>
      </c>
      <c r="V210" s="6" t="str">
        <f>HLOOKUP(V$1,program!$E210:$J211,2,FALSE)</f>
        <v>TDE103 Osmanlı Türkçesi I</v>
      </c>
      <c r="W210" s="6" t="str">
        <f>HLOOKUP(W$1,program!$E210:$J211,2,FALSE)</f>
        <v>TDE103 Osmanlı Türkçesi I</v>
      </c>
    </row>
    <row r="211" spans="1:23" s="34" customFormat="1" thickBot="1" x14ac:dyDescent="0.2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str">
        <f>HLOOKUP(J$1,program!$E222:$J223,2,FALSE)</f>
        <v>TDE321 Gün. Batı Türk Lehç.</v>
      </c>
      <c r="K222" s="6" t="str">
        <f>HLOOKUP(K$1,program!$E222:$J223,2,FALSE)</f>
        <v>TDE321 Gün. Batı Türk Lehç.</v>
      </c>
      <c r="L222" s="6" t="str">
        <f>HLOOKUP(L$1,program!$E222:$J223,2,FALSE)</f>
        <v>TDE321 Gün. Batı Türk Lehç.</v>
      </c>
      <c r="M222" s="6" t="str">
        <f>HLOOKUP(M$1,program!$E222:$J223,2,FALSE)</f>
        <v>TDE321 Gün. Batı Türk Lehç.</v>
      </c>
      <c r="N222" s="6" t="str">
        <f>HLOOKUP(N$1,program!$E222:$J223,2,FALSE)</f>
        <v>TDE321 Gün. Batı Türk Lehç.</v>
      </c>
      <c r="O222" s="6" t="str">
        <f>HLOOKUP(O$1,program!$E222:$J223,2,FALSE)</f>
        <v>TDE321 Gün. Batı Türk Lehç.</v>
      </c>
      <c r="P222" s="6" t="str">
        <f>HLOOKUP(P$1,program!$E222:$J223,2,FALSE)</f>
        <v>TDE321 Gün. Batı Türk Lehç.</v>
      </c>
      <c r="Q222" s="6" t="str">
        <f>HLOOKUP(Q$1,program!$E222:$J223,2,FALSE)</f>
        <v>TDE321 Gün. Batı Türk Lehç.</v>
      </c>
      <c r="R222" s="6" t="str">
        <f>HLOOKUP(R$1,program!$E222:$J223,2,FALSE)</f>
        <v>TDE321 Gün. Batı Türk Lehç.</v>
      </c>
      <c r="S222" s="6" t="str">
        <f>HLOOKUP(S$1,program!$E222:$J223,2,FALSE)</f>
        <v>TDE321 Gün. Batı Türk Lehç.</v>
      </c>
      <c r="T222" s="6" t="str">
        <f>HLOOKUP(T$1,program!$E222:$J223,2,FALSE)</f>
        <v>TDE321 Gün. Batı Türk Lehç.</v>
      </c>
      <c r="U222" s="6" t="str">
        <f>HLOOKUP(U$1,program!$E222:$J223,2,FALSE)</f>
        <v>TDE321 Gün. Batı Türk Lehç.</v>
      </c>
      <c r="V222" s="6" t="str">
        <f>HLOOKUP(V$1,program!$E222:$J223,2,FALSE)</f>
        <v>TDE321 Gün. Batı Türk Lehç.</v>
      </c>
      <c r="W222" s="6" t="str">
        <f>HLOOKUP(W$1,program!$E222:$J223,2,FALSE)</f>
        <v>TDE321 Gün. Batı Türk Lehç.</v>
      </c>
    </row>
    <row r="223" spans="1:23" s="34" customFormat="1" thickBot="1" x14ac:dyDescent="0.2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str">
        <f>HLOOKUP(J$1,program!$E226:$J227,2,FALSE)</f>
        <v>TDE437 Yaratıcı Yazarlık</v>
      </c>
      <c r="K226" s="6" t="str">
        <f>HLOOKUP(K$1,program!$E226:$J227,2,FALSE)</f>
        <v>TDE437 Yaratıcı Yazarlık</v>
      </c>
      <c r="L226" s="6" t="str">
        <f>HLOOKUP(L$1,program!$E226:$J227,2,FALSE)</f>
        <v>TDE437 Yaratıcı Yazarlık</v>
      </c>
      <c r="M226" s="6" t="str">
        <f>HLOOKUP(M$1,program!$E226:$J227,2,FALSE)</f>
        <v>TDE437 Yaratıcı Yazarlık</v>
      </c>
      <c r="N226" s="6" t="str">
        <f>HLOOKUP(N$1,program!$E226:$J227,2,FALSE)</f>
        <v>TDE437 Yaratıcı Yazarlık</v>
      </c>
      <c r="O226" s="6" t="str">
        <f>HLOOKUP(O$1,program!$E226:$J227,2,FALSE)</f>
        <v>TDE437 Yaratıcı Yazarlık</v>
      </c>
      <c r="P226" s="6" t="str">
        <f>HLOOKUP(P$1,program!$E226:$J227,2,FALSE)</f>
        <v>TDE437 Yaratıcı Yazarlık</v>
      </c>
      <c r="Q226" s="6" t="str">
        <f>HLOOKUP(Q$1,program!$E226:$J227,2,FALSE)</f>
        <v>TDE437 Yaratıcı Yazarlık</v>
      </c>
      <c r="R226" s="6" t="str">
        <f>HLOOKUP(R$1,program!$E226:$J227,2,FALSE)</f>
        <v>TDE437 Yaratıcı Yazarlık</v>
      </c>
      <c r="S226" s="6" t="str">
        <f>HLOOKUP(S$1,program!$E226:$J227,2,FALSE)</f>
        <v>TDE437 Yaratıcı Yazarlık</v>
      </c>
      <c r="T226" s="6" t="str">
        <f>HLOOKUP(T$1,program!$E226:$J227,2,FALSE)</f>
        <v>TDE437 Yaratıcı Yazarlık</v>
      </c>
      <c r="U226" s="6" t="str">
        <f>HLOOKUP(U$1,program!$E226:$J227,2,FALSE)</f>
        <v>TDE437 Yaratıcı Yazarlık</v>
      </c>
      <c r="V226" s="6" t="str">
        <f>HLOOKUP(V$1,program!$E226:$J227,2,FALSE)</f>
        <v>TDE437 Yaratıcı Yazarlık</v>
      </c>
      <c r="W226" s="6" t="str">
        <f>HLOOKUP(W$1,program!$E226:$J227,2,FALSE)</f>
        <v>TDE437 Yaratıcı Yazarlık</v>
      </c>
    </row>
    <row r="227" spans="1:23" s="34" customFormat="1" thickBot="1" x14ac:dyDescent="0.2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>TDE105 Eski Türk Edebiyatı I</v>
      </c>
      <c r="K228" s="6" t="str">
        <f>HLOOKUP(K$1,program!$E228:$J229,2,FALSE)</f>
        <v>TDE105 Eski Türk Edebiyatı I</v>
      </c>
      <c r="L228" s="6" t="str">
        <f>HLOOKUP(L$1,program!$E228:$J229,2,FALSE)</f>
        <v>TDE105 Eski Türk Edebiyatı I</v>
      </c>
      <c r="M228" s="6" t="str">
        <f>HLOOKUP(M$1,program!$E228:$J229,2,FALSE)</f>
        <v>TDE105 Eski Türk Edebiyatı I</v>
      </c>
      <c r="N228" s="6" t="str">
        <f>HLOOKUP(N$1,program!$E228:$J229,2,FALSE)</f>
        <v>TDE105 Eski Türk Edebiyatı I</v>
      </c>
      <c r="O228" s="6" t="str">
        <f>HLOOKUP(O$1,program!$E228:$J229,2,FALSE)</f>
        <v>TDE105 Eski Türk Edebiyatı I</v>
      </c>
      <c r="P228" s="6" t="str">
        <f>HLOOKUP(P$1,program!$E228:$J229,2,FALSE)</f>
        <v>TDE105 Eski Türk Edebiyatı I</v>
      </c>
      <c r="Q228" s="6" t="str">
        <f>HLOOKUP(Q$1,program!$E228:$J229,2,FALSE)</f>
        <v>TDE105 Eski Türk Edebiyatı I</v>
      </c>
      <c r="R228" s="6" t="str">
        <f>HLOOKUP(R$1,program!$E228:$J229,2,FALSE)</f>
        <v>TDE105 Eski Türk Edebiyatı I</v>
      </c>
      <c r="S228" s="6" t="str">
        <f>HLOOKUP(S$1,program!$E228:$J229,2,FALSE)</f>
        <v>TDE105 Eski Türk Edebiyatı I</v>
      </c>
      <c r="T228" s="6" t="str">
        <f>HLOOKUP(T$1,program!$E228:$J229,2,FALSE)</f>
        <v>TDE105 Eski Türk Edebiyatı I</v>
      </c>
      <c r="U228" s="6" t="str">
        <f>HLOOKUP(U$1,program!$E228:$J229,2,FALSE)</f>
        <v>TDE105 Eski Türk Edebiyatı I</v>
      </c>
      <c r="V228" s="6" t="str">
        <f>HLOOKUP(V$1,program!$E228:$J229,2,FALSE)</f>
        <v>TDE105 Eski Türk Edebiyatı I</v>
      </c>
      <c r="W228" s="6" t="str">
        <f>HLOOKUP(W$1,program!$E228:$J229,2,FALSE)</f>
        <v>TDE105 Eski Türk Edebiyatı I</v>
      </c>
    </row>
    <row r="229" spans="1:23" s="34" customFormat="1" thickBot="1" x14ac:dyDescent="0.2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>TDE207 Milli Ed. D. Şiiri</v>
      </c>
      <c r="K232" s="6" t="str">
        <f>HLOOKUP(K$1,program!$E232:$J233,2,FALSE)</f>
        <v>TDE207 Milli Ed. D. Şiiri</v>
      </c>
      <c r="L232" s="6" t="str">
        <f>HLOOKUP(L$1,program!$E232:$J233,2,FALSE)</f>
        <v>TDE207 Milli Ed. D. Şiiri</v>
      </c>
      <c r="M232" s="6" t="str">
        <f>HLOOKUP(M$1,program!$E232:$J233,2,FALSE)</f>
        <v>TDE207 Milli Ed. D. Şiiri</v>
      </c>
      <c r="N232" s="6" t="str">
        <f>HLOOKUP(N$1,program!$E232:$J233,2,FALSE)</f>
        <v>TDE207 Milli Ed. D. Şiiri</v>
      </c>
      <c r="O232" s="6" t="str">
        <f>HLOOKUP(O$1,program!$E232:$J233,2,FALSE)</f>
        <v>TDE207 Milli Ed. D. Şiiri</v>
      </c>
      <c r="P232" s="6" t="str">
        <f>HLOOKUP(P$1,program!$E232:$J233,2,FALSE)</f>
        <v>TDE207 Milli Ed. D. Şiiri</v>
      </c>
      <c r="Q232" s="6" t="str">
        <f>HLOOKUP(Q$1,program!$E232:$J233,2,FALSE)</f>
        <v>TDE207 Milli Ed. D. Şiiri</v>
      </c>
      <c r="R232" s="6" t="str">
        <f>HLOOKUP(R$1,program!$E232:$J233,2,FALSE)</f>
        <v>TDE207 Milli Ed. D. Şiiri</v>
      </c>
      <c r="S232" s="6" t="str">
        <f>HLOOKUP(S$1,program!$E232:$J233,2,FALSE)</f>
        <v>TDE207 Milli Ed. D. Şiiri</v>
      </c>
      <c r="T232" s="6" t="str">
        <f>HLOOKUP(T$1,program!$E232:$J233,2,FALSE)</f>
        <v>TDE207 Milli Ed. D. Şiiri</v>
      </c>
      <c r="U232" s="6" t="str">
        <f>HLOOKUP(U$1,program!$E232:$J233,2,FALSE)</f>
        <v>TDE207 Milli Ed. D. Şiiri</v>
      </c>
      <c r="V232" s="6" t="str">
        <f>HLOOKUP(V$1,program!$E232:$J233,2,FALSE)</f>
        <v>TDE207 Milli Ed. D. Şiiri</v>
      </c>
      <c r="W232" s="6" t="str">
        <f>HLOOKUP(W$1,program!$E232:$J233,2,FALSE)</f>
        <v>TDE207 Milli Ed. D. Şiiri</v>
      </c>
    </row>
    <row r="233" spans="1:23" s="34" customFormat="1" thickBot="1" x14ac:dyDescent="0.2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thickBot="1" x14ac:dyDescent="0.2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str">
        <f>HLOOKUP(J$1,program!$E248:$J249,2,FALSE)</f>
        <v>TDE227 Türk Dil. Gen. Sor.</v>
      </c>
      <c r="K248" s="6" t="str">
        <f>HLOOKUP(K$1,program!$E248:$J249,2,FALSE)</f>
        <v>TDE227 Türk Dil. Gen. Sor.</v>
      </c>
      <c r="L248" s="6" t="str">
        <f>HLOOKUP(L$1,program!$E248:$J249,2,FALSE)</f>
        <v>TDE227 Türk Dil. Gen. Sor.</v>
      </c>
      <c r="M248" s="6" t="str">
        <f>HLOOKUP(M$1,program!$E248:$J249,2,FALSE)</f>
        <v>TDE227 Türk Dil. Gen. Sor.</v>
      </c>
      <c r="N248" s="6" t="str">
        <f>HLOOKUP(N$1,program!$E248:$J249,2,FALSE)</f>
        <v>TDE227 Türk Dil. Gen. Sor.</v>
      </c>
      <c r="O248" s="6" t="str">
        <f>HLOOKUP(O$1,program!$E248:$J249,2,FALSE)</f>
        <v>TDE227 Türk Dil. Gen. Sor.</v>
      </c>
      <c r="P248" s="6" t="str">
        <f>HLOOKUP(P$1,program!$E248:$J249,2,FALSE)</f>
        <v>TDE227 Türk Dil. Gen. Sor.</v>
      </c>
      <c r="Q248" s="6" t="str">
        <f>HLOOKUP(Q$1,program!$E248:$J249,2,FALSE)</f>
        <v>TDE227 Türk Dil. Gen. Sor.</v>
      </c>
      <c r="R248" s="6" t="str">
        <f>HLOOKUP(R$1,program!$E248:$J249,2,FALSE)</f>
        <v>TDE227 Türk Dil. Gen. Sor.</v>
      </c>
      <c r="S248" s="6" t="str">
        <f>HLOOKUP(S$1,program!$E248:$J249,2,FALSE)</f>
        <v>TDE227 Türk Dil. Gen. Sor.</v>
      </c>
      <c r="T248" s="6" t="str">
        <f>HLOOKUP(T$1,program!$E248:$J249,2,FALSE)</f>
        <v>TDE227 Türk Dil. Gen. Sor.</v>
      </c>
      <c r="U248" s="6" t="str">
        <f>HLOOKUP(U$1,program!$E248:$J249,2,FALSE)</f>
        <v>TDE227 Türk Dil. Gen. Sor.</v>
      </c>
      <c r="V248" s="6" t="str">
        <f>HLOOKUP(V$1,program!$E248:$J249,2,FALSE)</f>
        <v>TDE227 Türk Dil. Gen. Sor.</v>
      </c>
      <c r="W248" s="6" t="str">
        <f>HLOOKUP(W$1,program!$E248:$J249,2,FALSE)</f>
        <v>TDE227 Türk Dil. Gen. Sor.</v>
      </c>
    </row>
    <row r="249" spans="1:23" s="34" customFormat="1" thickBot="1" x14ac:dyDescent="0.2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str">
        <f>HLOOKUP(J$1,program!$E250:$J251,2,FALSE)</f>
        <v>TDE309 Dilbilim I</v>
      </c>
      <c r="K250" s="6" t="str">
        <f>HLOOKUP(K$1,program!$E250:$J251,2,FALSE)</f>
        <v>TDE309 Dilbilim I</v>
      </c>
      <c r="L250" s="6" t="str">
        <f>HLOOKUP(L$1,program!$E250:$J251,2,FALSE)</f>
        <v>TDE309 Dilbilim I</v>
      </c>
      <c r="M250" s="6" t="str">
        <f>HLOOKUP(M$1,program!$E250:$J251,2,FALSE)</f>
        <v>TDE309 Dilbilim I</v>
      </c>
      <c r="N250" s="6" t="str">
        <f>HLOOKUP(N$1,program!$E250:$J251,2,FALSE)</f>
        <v>TDE309 Dilbilim I</v>
      </c>
      <c r="O250" s="6" t="str">
        <f>HLOOKUP(O$1,program!$E250:$J251,2,FALSE)</f>
        <v>TDE309 Dilbilim I</v>
      </c>
      <c r="P250" s="6" t="str">
        <f>HLOOKUP(P$1,program!$E250:$J251,2,FALSE)</f>
        <v>TDE309 Dilbilim I</v>
      </c>
      <c r="Q250" s="6" t="str">
        <f>HLOOKUP(Q$1,program!$E250:$J251,2,FALSE)</f>
        <v>TDE309 Dilbilim I</v>
      </c>
      <c r="R250" s="6" t="str">
        <f>HLOOKUP(R$1,program!$E250:$J251,2,FALSE)</f>
        <v>TDE309 Dilbilim I</v>
      </c>
      <c r="S250" s="6" t="str">
        <f>HLOOKUP(S$1,program!$E250:$J251,2,FALSE)</f>
        <v>TDE309 Dilbilim I</v>
      </c>
      <c r="T250" s="6" t="str">
        <f>HLOOKUP(T$1,program!$E250:$J251,2,FALSE)</f>
        <v>TDE309 Dilbilim I</v>
      </c>
      <c r="U250" s="6" t="str">
        <f>HLOOKUP(U$1,program!$E250:$J251,2,FALSE)</f>
        <v>TDE309 Dilbilim I</v>
      </c>
      <c r="V250" s="6" t="str">
        <f>HLOOKUP(V$1,program!$E250:$J251,2,FALSE)</f>
        <v>TDE309 Dilbilim I</v>
      </c>
      <c r="W250" s="6" t="str">
        <f>HLOOKUP(W$1,program!$E250:$J251,2,FALSE)</f>
        <v>TDE309 Dilbilim I</v>
      </c>
    </row>
    <row r="251" spans="1:23" s="34" customFormat="1" thickBot="1" x14ac:dyDescent="0.2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str">
        <f>HLOOKUP(J$1,program!$E254:$J255,2,FALSE)</f>
        <v>TDE405 Bilimsel Arş. Tekn. I</v>
      </c>
      <c r="K254" s="6" t="str">
        <f>HLOOKUP(K$1,program!$E254:$J255,2,FALSE)</f>
        <v>TDE405 Bilimsel Arş. Tekn. I</v>
      </c>
      <c r="L254" s="6" t="str">
        <f>HLOOKUP(L$1,program!$E254:$J255,2,FALSE)</f>
        <v>TDE405 Bilimsel Arş. Tekn. I</v>
      </c>
      <c r="M254" s="6" t="str">
        <f>HLOOKUP(M$1,program!$E254:$J255,2,FALSE)</f>
        <v>TDE405 Bilimsel Arş. Tekn. I</v>
      </c>
      <c r="N254" s="6" t="str">
        <f>HLOOKUP(N$1,program!$E254:$J255,2,FALSE)</f>
        <v>TDE405 Bilimsel Arş. Tekn. I</v>
      </c>
      <c r="O254" s="6" t="str">
        <f>HLOOKUP(O$1,program!$E254:$J255,2,FALSE)</f>
        <v>TDE405 Bilimsel Arş. Tekn. I</v>
      </c>
      <c r="P254" s="6" t="str">
        <f>HLOOKUP(P$1,program!$E254:$J255,2,FALSE)</f>
        <v>TDE405 Bilimsel Arş. Tekn. I</v>
      </c>
      <c r="Q254" s="6" t="str">
        <f>HLOOKUP(Q$1,program!$E254:$J255,2,FALSE)</f>
        <v>TDE405 Bilimsel Arş. Tekn. I</v>
      </c>
      <c r="R254" s="6" t="str">
        <f>HLOOKUP(R$1,program!$E254:$J255,2,FALSE)</f>
        <v>TDE405 Bilimsel Arş. Tekn. I</v>
      </c>
      <c r="S254" s="6" t="str">
        <f>HLOOKUP(S$1,program!$E254:$J255,2,FALSE)</f>
        <v>TDE405 Bilimsel Arş. Tekn. I</v>
      </c>
      <c r="T254" s="6" t="str">
        <f>HLOOKUP(T$1,program!$E254:$J255,2,FALSE)</f>
        <v>TDE405 Bilimsel Arş. Tekn. I</v>
      </c>
      <c r="U254" s="6" t="str">
        <f>HLOOKUP(U$1,program!$E254:$J255,2,FALSE)</f>
        <v>TDE405 Bilimsel Arş. Tekn. I</v>
      </c>
      <c r="V254" s="6" t="str">
        <f>HLOOKUP(V$1,program!$E254:$J255,2,FALSE)</f>
        <v>TDE405 Bilimsel Arş. Tekn. I</v>
      </c>
      <c r="W254" s="6" t="str">
        <f>HLOOKUP(W$1,program!$E254:$J255,2,FALSE)</f>
        <v>TDE405 Bilimsel Arş. Tekn. I</v>
      </c>
    </row>
    <row r="255" spans="1:23" s="34" customFormat="1" thickBot="1" x14ac:dyDescent="0.2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str">
        <f>HLOOKUP(J$1,program!$E258:$J259,2,FALSE)</f>
        <v>Sosyal Seçmeli Ders</v>
      </c>
      <c r="K258" s="6" t="str">
        <f>HLOOKUP(K$1,program!$E258:$J259,2,FALSE)</f>
        <v>Sosyal Seçmeli Ders</v>
      </c>
      <c r="L258" s="6" t="str">
        <f>HLOOKUP(L$1,program!$E258:$J259,2,FALSE)</f>
        <v>Sosyal Seçmeli Ders</v>
      </c>
      <c r="M258" s="6" t="str">
        <f>HLOOKUP(M$1,program!$E258:$J259,2,FALSE)</f>
        <v>Sosyal Seçmeli Ders</v>
      </c>
      <c r="N258" s="6" t="str">
        <f>HLOOKUP(N$1,program!$E258:$J259,2,FALSE)</f>
        <v>Sosyal Seçmeli Ders</v>
      </c>
      <c r="O258" s="6" t="str">
        <f>HLOOKUP(O$1,program!$E258:$J259,2,FALSE)</f>
        <v>Sosyal Seçmeli Ders</v>
      </c>
      <c r="P258" s="6" t="str">
        <f>HLOOKUP(P$1,program!$E258:$J259,2,FALSE)</f>
        <v>Sosyal Seçmeli Ders</v>
      </c>
      <c r="Q258" s="6" t="str">
        <f>HLOOKUP(Q$1,program!$E258:$J259,2,FALSE)</f>
        <v>Sosyal Seçmeli Ders</v>
      </c>
      <c r="R258" s="6" t="str">
        <f>HLOOKUP(R$1,program!$E258:$J259,2,FALSE)</f>
        <v>Sosyal Seçmeli Ders</v>
      </c>
      <c r="S258" s="6" t="str">
        <f>HLOOKUP(S$1,program!$E258:$J259,2,FALSE)</f>
        <v>Sosyal Seçmeli Ders</v>
      </c>
      <c r="T258" s="6" t="str">
        <f>HLOOKUP(T$1,program!$E258:$J259,2,FALSE)</f>
        <v>Sosyal Seçmeli Ders</v>
      </c>
      <c r="U258" s="6" t="str">
        <f>HLOOKUP(U$1,program!$E258:$J259,2,FALSE)</f>
        <v>Sosyal Seçmeli Ders</v>
      </c>
      <c r="V258" s="6" t="str">
        <f>HLOOKUP(V$1,program!$E258:$J259,2,FALSE)</f>
        <v>Sosyal Seçmeli Ders</v>
      </c>
      <c r="W258" s="6" t="str">
        <f>HLOOKUP(W$1,program!$E258:$J259,2,FALSE)</f>
        <v>Sosyal Seçmeli Ders</v>
      </c>
    </row>
    <row r="259" spans="1:23" s="34" customFormat="1" thickBot="1" x14ac:dyDescent="0.2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 xr3:uid="{51F8DEE0-4D01-5F28-A812-FC0BD7CAC4A5}">
      <pane ySplit="1" topLeftCell="K2" activePane="bottomLeft" state="frozen"/>
      <selection activeCell="K1" sqref="K1"/>
      <selection pane="bottomLeft" activeCell="D16" sqref="D16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195"/>
      <c r="B1" s="196"/>
      <c r="C1" s="196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thickBot="1" x14ac:dyDescent="0.2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thickBot="1" x14ac:dyDescent="0.2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thickBot="1" x14ac:dyDescent="0.2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thickBot="1" x14ac:dyDescent="0.2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4" customFormat="1" thickBot="1" x14ac:dyDescent="0.2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thickBot="1" x14ac:dyDescent="0.2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thickBot="1" x14ac:dyDescent="0.2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TDE115 Türk Dili Tarihi</v>
      </c>
      <c r="Q46" s="6" t="str">
        <f>HLOOKUP(Q$1,program!$E46:$J47,2,FALSE)</f>
        <v>TDE115 Türk Dili Tarihi</v>
      </c>
      <c r="R46" s="6" t="str">
        <f>HLOOKUP(R$1,program!$E46:$J47,2,FALSE)</f>
        <v>TDE115 Türk Dili Tarihi</v>
      </c>
      <c r="S46" s="6" t="str">
        <f>HLOOKUP(S$1,program!$E46:$J47,2,FALSE)</f>
        <v>TDE115 Türk Dili Tarihi</v>
      </c>
      <c r="T46" s="6" t="str">
        <f>HLOOKUP(T$1,program!$E46:$J47,2,FALSE)</f>
        <v>TDE115 Türk Dili Tarihi</v>
      </c>
      <c r="U46" s="6" t="str">
        <f>HLOOKUP(U$1,program!$E46:$J47,2,FALSE)</f>
        <v>TDE115 Türk Dili Tarihi</v>
      </c>
      <c r="V46" s="6" t="str">
        <f>HLOOKUP(V$1,program!$E46:$J47,2,FALSE)</f>
        <v>TDE115 Türk Dili Tarihi</v>
      </c>
      <c r="W46" s="6" t="str">
        <f>HLOOKUP(W$1,program!$E46:$J47,2,FALSE)</f>
        <v>TDE115 Türk Dili Tarihi</v>
      </c>
    </row>
    <row r="47" spans="1:23" s="34" customFormat="1" thickBot="1" x14ac:dyDescent="0.2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TDE211 Kelime Bilgisi</v>
      </c>
      <c r="Q50" s="6" t="str">
        <f>HLOOKUP(Q$1,program!$E50:$J51,2,FALSE)</f>
        <v>TDE211 Kelime Bilgisi</v>
      </c>
      <c r="R50" s="6" t="str">
        <f>HLOOKUP(R$1,program!$E50:$J51,2,FALSE)</f>
        <v>TDE211 Kelime Bilgisi</v>
      </c>
      <c r="S50" s="6" t="str">
        <f>HLOOKUP(S$1,program!$E50:$J51,2,FALSE)</f>
        <v>TDE211 Kelime Bilgisi</v>
      </c>
      <c r="T50" s="6" t="str">
        <f>HLOOKUP(T$1,program!$E50:$J51,2,FALSE)</f>
        <v>TDE211 Kelime Bilgisi</v>
      </c>
      <c r="U50" s="6" t="str">
        <f>HLOOKUP(U$1,program!$E50:$J51,2,FALSE)</f>
        <v>TDE211 Kelime Bilgisi</v>
      </c>
      <c r="V50" s="6" t="str">
        <f>HLOOKUP(V$1,program!$E50:$J51,2,FALSE)</f>
        <v>TDE211 Kelime Bilgisi</v>
      </c>
      <c r="W50" s="6" t="str">
        <f>HLOOKUP(W$1,program!$E50:$J51,2,FALSE)</f>
        <v>TDE211 Kelime Bilgisi</v>
      </c>
    </row>
    <row r="51" spans="1:23" s="34" customFormat="1" thickBot="1" x14ac:dyDescent="0.2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TDE303 Cumh. Dön. Şiiri</v>
      </c>
      <c r="Q52" s="6" t="str">
        <f>HLOOKUP(Q$1,program!$E52:$J53,2,FALSE)</f>
        <v>TDE303 Cumh. Dön. Şiiri</v>
      </c>
      <c r="R52" s="6" t="str">
        <f>HLOOKUP(R$1,program!$E52:$J53,2,FALSE)</f>
        <v>TDE303 Cumh. Dön. Şiiri</v>
      </c>
      <c r="S52" s="6" t="str">
        <f>HLOOKUP(S$1,program!$E52:$J53,2,FALSE)</f>
        <v>TDE303 Cumh. Dön. Şiiri</v>
      </c>
      <c r="T52" s="6" t="str">
        <f>HLOOKUP(T$1,program!$E52:$J53,2,FALSE)</f>
        <v>TDE303 Cumh. Dön. Şiiri</v>
      </c>
      <c r="U52" s="6" t="str">
        <f>HLOOKUP(U$1,program!$E52:$J53,2,FALSE)</f>
        <v>TDE303 Cumh. Dön. Şiiri</v>
      </c>
      <c r="V52" s="6" t="str">
        <f>HLOOKUP(V$1,program!$E52:$J53,2,FALSE)</f>
        <v>TDE303 Cumh. Dön. Şiiri</v>
      </c>
      <c r="W52" s="6" t="str">
        <f>HLOOKUP(W$1,program!$E52:$J53,2,FALSE)</f>
        <v>TDE303 Cumh. Dön. Şiiri</v>
      </c>
    </row>
    <row r="53" spans="1:23" s="34" customFormat="1" thickBot="1" x14ac:dyDescent="0.2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TDE439 Batı Ed. ve Akımları I</v>
      </c>
      <c r="Q56" s="6" t="str">
        <f>HLOOKUP(Q$1,program!$E56:$J57,2,FALSE)</f>
        <v>TDE439 Batı Ed. ve Akımları I</v>
      </c>
      <c r="R56" s="6" t="str">
        <f>HLOOKUP(R$1,program!$E56:$J57,2,FALSE)</f>
        <v>TDE439 Batı Ed. ve Akımları I</v>
      </c>
      <c r="S56" s="6" t="str">
        <f>HLOOKUP(S$1,program!$E56:$J57,2,FALSE)</f>
        <v>TDE439 Batı Ed. ve Akımları I</v>
      </c>
      <c r="T56" s="6" t="str">
        <f>HLOOKUP(T$1,program!$E56:$J57,2,FALSE)</f>
        <v>TDE439 Batı Ed. ve Akımları I</v>
      </c>
      <c r="U56" s="6" t="str">
        <f>HLOOKUP(U$1,program!$E56:$J57,2,FALSE)</f>
        <v>TDE439 Batı Ed. ve Akımları I</v>
      </c>
      <c r="V56" s="6" t="str">
        <f>HLOOKUP(V$1,program!$E56:$J57,2,FALSE)</f>
        <v>TDE439 Batı Ed. ve Akımları I</v>
      </c>
      <c r="W56" s="6" t="str">
        <f>HLOOKUP(W$1,program!$E56:$J57,2,FALSE)</f>
        <v>TDE439 Batı Ed. ve Akımları I</v>
      </c>
    </row>
    <row r="57" spans="1:23" s="34" customFormat="1" thickBot="1" x14ac:dyDescent="0.2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thickBot="1" x14ac:dyDescent="0.2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TDE403 Çağdaş Türk Şiiri</v>
      </c>
      <c r="Q68" s="6" t="str">
        <f>HLOOKUP(Q$1,program!$E68:$J69,2,FALSE)</f>
        <v>TDE403 Çağdaş Türk Şiiri</v>
      </c>
      <c r="R68" s="6" t="str">
        <f>HLOOKUP(R$1,program!$E68:$J69,2,FALSE)</f>
        <v>TDE403 Çağdaş Türk Şiiri</v>
      </c>
      <c r="S68" s="6" t="str">
        <f>HLOOKUP(S$1,program!$E68:$J69,2,FALSE)</f>
        <v>TDE403 Çağdaş Türk Şiiri</v>
      </c>
      <c r="T68" s="6" t="str">
        <f>HLOOKUP(T$1,program!$E68:$J69,2,FALSE)</f>
        <v>TDE403 Çağdaş Türk Şiiri</v>
      </c>
      <c r="U68" s="6" t="str">
        <f>HLOOKUP(U$1,program!$E68:$J69,2,FALSE)</f>
        <v>TDE403 Çağdaş Türk Şiiri</v>
      </c>
      <c r="V68" s="6" t="str">
        <f>HLOOKUP(V$1,program!$E68:$J69,2,FALSE)</f>
        <v>TDE403 Çağdaş Türk Şiiri</v>
      </c>
      <c r="W68" s="6" t="str">
        <f>HLOOKUP(W$1,program!$E68:$J69,2,FALSE)</f>
        <v>TDE403 Çağdaş Türk Şiiri</v>
      </c>
    </row>
    <row r="69" spans="1:23" s="34" customFormat="1" thickBot="1" x14ac:dyDescent="0.2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TDE101 Okuma ve Yaz. Eğ. I</v>
      </c>
      <c r="Q72" s="6" t="str">
        <f>HLOOKUP(Q$1,program!$E72:$J73,2,FALSE)</f>
        <v>TDE101 Okuma ve Yaz. Eğ. I</v>
      </c>
      <c r="R72" s="6" t="str">
        <f>HLOOKUP(R$1,program!$E72:$J73,2,FALSE)</f>
        <v>TDE101 Okuma ve Yaz. Eğ. I</v>
      </c>
      <c r="S72" s="6" t="str">
        <f>HLOOKUP(S$1,program!$E72:$J73,2,FALSE)</f>
        <v>TDE101 Okuma ve Yaz. Eğ. I</v>
      </c>
      <c r="T72" s="6" t="str">
        <f>HLOOKUP(T$1,program!$E72:$J73,2,FALSE)</f>
        <v>TDE101 Okuma ve Yaz. Eğ. I</v>
      </c>
      <c r="U72" s="6" t="str">
        <f>HLOOKUP(U$1,program!$E72:$J73,2,FALSE)</f>
        <v>TDE101 Okuma ve Yaz. Eğ. I</v>
      </c>
      <c r="V72" s="6" t="str">
        <f>HLOOKUP(V$1,program!$E72:$J73,2,FALSE)</f>
        <v>TDE101 Okuma ve Yaz. Eğ. I</v>
      </c>
      <c r="W72" s="6" t="str">
        <f>HLOOKUP(W$1,program!$E72:$J73,2,FALSE)</f>
        <v>TDE101 Okuma ve Yaz. Eğ. I</v>
      </c>
    </row>
    <row r="73" spans="1:23" s="34" customFormat="1" thickBot="1" x14ac:dyDescent="0.2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TDE229 Doğu Edebiyatları I</v>
      </c>
      <c r="Q74" s="6" t="str">
        <f>HLOOKUP(Q$1,program!$E74:$J75,2,FALSE)</f>
        <v>TDE229 Doğu Edebiyatları I</v>
      </c>
      <c r="R74" s="6" t="str">
        <f>HLOOKUP(R$1,program!$E74:$J75,2,FALSE)</f>
        <v>TDE229 Doğu Edebiyatları I</v>
      </c>
      <c r="S74" s="6" t="str">
        <f>HLOOKUP(S$1,program!$E74:$J75,2,FALSE)</f>
        <v>TDE229 Doğu Edebiyatları I</v>
      </c>
      <c r="T74" s="6" t="str">
        <f>HLOOKUP(T$1,program!$E74:$J75,2,FALSE)</f>
        <v>TDE229 Doğu Edebiyatları I</v>
      </c>
      <c r="U74" s="6" t="str">
        <f>HLOOKUP(U$1,program!$E74:$J75,2,FALSE)</f>
        <v>TDE229 Doğu Edebiyatları I</v>
      </c>
      <c r="V74" s="6" t="str">
        <f>HLOOKUP(V$1,program!$E74:$J75,2,FALSE)</f>
        <v>TDE229 Doğu Edebiyatları I</v>
      </c>
      <c r="W74" s="6" t="str">
        <f>HLOOKUP(W$1,program!$E74:$J75,2,FALSE)</f>
        <v>TDE229 Doğu Edebiyatları I</v>
      </c>
    </row>
    <row r="75" spans="1:23" s="34" customFormat="1" thickBot="1" x14ac:dyDescent="0.2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TDE339 Anlatı Bilimi I</v>
      </c>
      <c r="Q78" s="6" t="str">
        <f>HLOOKUP(Q$1,program!$E78:$J79,2,FALSE)</f>
        <v>TDE339 Anlatı Bilimi I</v>
      </c>
      <c r="R78" s="6" t="str">
        <f>HLOOKUP(R$1,program!$E78:$J79,2,FALSE)</f>
        <v>TDE339 Anlatı Bilimi I</v>
      </c>
      <c r="S78" s="6" t="str">
        <f>HLOOKUP(S$1,program!$E78:$J79,2,FALSE)</f>
        <v>TDE339 Anlatı Bilimi I</v>
      </c>
      <c r="T78" s="6" t="str">
        <f>HLOOKUP(T$1,program!$E78:$J79,2,FALSE)</f>
        <v>TDE339 Anlatı Bilimi I</v>
      </c>
      <c r="U78" s="6" t="str">
        <f>HLOOKUP(U$1,program!$E78:$J79,2,FALSE)</f>
        <v>TDE339 Anlatı Bilimi I</v>
      </c>
      <c r="V78" s="6" t="str">
        <f>HLOOKUP(V$1,program!$E78:$J79,2,FALSE)</f>
        <v>TDE339 Anlatı Bilimi I</v>
      </c>
      <c r="W78" s="6" t="str">
        <f>HLOOKUP(W$1,program!$E78:$J79,2,FALSE)</f>
        <v>TDE339 Anlatı Bilimi I</v>
      </c>
    </row>
    <row r="79" spans="1:23" s="34" customFormat="1" thickBot="1" x14ac:dyDescent="0.2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thickBot="1" x14ac:dyDescent="0.2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TDE307 Tasavvufi Halk Ed.</v>
      </c>
      <c r="Q90" s="6" t="str">
        <f>HLOOKUP(Q$1,program!$E90:$J91,2,FALSE)</f>
        <v>TDE307 Tasavvufi Halk Ed.</v>
      </c>
      <c r="R90" s="6" t="str">
        <f>HLOOKUP(R$1,program!$E90:$J91,2,FALSE)</f>
        <v>TDE307 Tasavvufi Halk Ed.</v>
      </c>
      <c r="S90" s="6" t="str">
        <f>HLOOKUP(S$1,program!$E90:$J91,2,FALSE)</f>
        <v>TDE307 Tasavvufi Halk Ed.</v>
      </c>
      <c r="T90" s="6" t="str">
        <f>HLOOKUP(T$1,program!$E90:$J91,2,FALSE)</f>
        <v>TDE307 Tasavvufi Halk Ed.</v>
      </c>
      <c r="U90" s="6" t="str">
        <f>HLOOKUP(U$1,program!$E90:$J91,2,FALSE)</f>
        <v>TDE307 Tasavvufi Halk Ed.</v>
      </c>
      <c r="V90" s="6" t="str">
        <f>HLOOKUP(V$1,program!$E90:$J91,2,FALSE)</f>
        <v>TDE307 Tasavvufi Halk Ed.</v>
      </c>
      <c r="W90" s="6" t="str">
        <f>HLOOKUP(W$1,program!$E90:$J91,2,FALSE)</f>
        <v>TDE307 Tasavvufi Halk Ed.</v>
      </c>
    </row>
    <row r="91" spans="1:23" s="34" customFormat="1" thickBot="1" x14ac:dyDescent="0.2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TDE421 Türk Düny. Sos-Kül Y</v>
      </c>
      <c r="Q94" s="6" t="str">
        <f>HLOOKUP(Q$1,program!$E94:$J95,2,FALSE)</f>
        <v>TDE421 Türk Düny. Sos-Kül Y</v>
      </c>
      <c r="R94" s="6" t="str">
        <f>HLOOKUP(R$1,program!$E94:$J95,2,FALSE)</f>
        <v>TDE421 Türk Düny. Sos-Kül Y</v>
      </c>
      <c r="S94" s="6" t="str">
        <f>HLOOKUP(S$1,program!$E94:$J95,2,FALSE)</f>
        <v>TDE421 Türk Düny. Sos-Kül Y</v>
      </c>
      <c r="T94" s="6" t="str">
        <f>HLOOKUP(T$1,program!$E94:$J95,2,FALSE)</f>
        <v>TDE421 Türk Düny. Sos-Kül Y</v>
      </c>
      <c r="U94" s="6" t="str">
        <f>HLOOKUP(U$1,program!$E94:$J95,2,FALSE)</f>
        <v>TDE421 Türk Düny. Sos-Kül Y</v>
      </c>
      <c r="V94" s="6" t="str">
        <f>HLOOKUP(V$1,program!$E94:$J95,2,FALSE)</f>
        <v>TDE421 Türk Düny. Sos-Kül Y</v>
      </c>
      <c r="W94" s="6" t="str">
        <f>HLOOKUP(W$1,program!$E94:$J95,2,FALSE)</f>
        <v>TDE421 Türk Düny. Sos-Kül Y</v>
      </c>
    </row>
    <row r="95" spans="1:23" s="34" customFormat="1" thickBot="1" x14ac:dyDescent="0.2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TDE111 Halkbilimine Giriş I</v>
      </c>
      <c r="Q96" s="6" t="str">
        <f>HLOOKUP(Q$1,program!$E96:$J97,2,FALSE)</f>
        <v>TDE111 Halkbilimine Giriş I</v>
      </c>
      <c r="R96" s="6" t="str">
        <f>HLOOKUP(R$1,program!$E96:$J97,2,FALSE)</f>
        <v>TDE111 Halkbilimine Giriş I</v>
      </c>
      <c r="S96" s="6" t="str">
        <f>HLOOKUP(S$1,program!$E96:$J97,2,FALSE)</f>
        <v>TDE111 Halkbilimine Giriş I</v>
      </c>
      <c r="T96" s="6" t="str">
        <f>HLOOKUP(T$1,program!$E96:$J97,2,FALSE)</f>
        <v>TDE111 Halkbilimine Giriş I</v>
      </c>
      <c r="U96" s="6" t="str">
        <f>HLOOKUP(U$1,program!$E96:$J97,2,FALSE)</f>
        <v>TDE111 Halkbilimine Giriş I</v>
      </c>
      <c r="V96" s="6" t="str">
        <f>HLOOKUP(V$1,program!$E96:$J97,2,FALSE)</f>
        <v>TDE111 Halkbilimine Giriş I</v>
      </c>
      <c r="W96" s="6" t="str">
        <f>HLOOKUP(W$1,program!$E96:$J97,2,FALSE)</f>
        <v>TDE111 Halkbilimine Giriş I</v>
      </c>
    </row>
    <row r="97" spans="1:23" s="34" customFormat="1" thickBot="1" x14ac:dyDescent="0.2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TDE205 Eski Türk Ed. III</v>
      </c>
      <c r="Q100" s="6" t="str">
        <f>HLOOKUP(Q$1,program!$E100:$J101,2,FALSE)</f>
        <v>TDE205 Eski Türk Ed. III</v>
      </c>
      <c r="R100" s="6" t="str">
        <f>HLOOKUP(R$1,program!$E100:$J101,2,FALSE)</f>
        <v>TDE205 Eski Türk Ed. III</v>
      </c>
      <c r="S100" s="6" t="str">
        <f>HLOOKUP(S$1,program!$E100:$J101,2,FALSE)</f>
        <v>TDE205 Eski Türk Ed. III</v>
      </c>
      <c r="T100" s="6" t="str">
        <f>HLOOKUP(T$1,program!$E100:$J101,2,FALSE)</f>
        <v>TDE205 Eski Türk Ed. III</v>
      </c>
      <c r="U100" s="6" t="str">
        <f>HLOOKUP(U$1,program!$E100:$J101,2,FALSE)</f>
        <v>TDE205 Eski Türk Ed. III</v>
      </c>
      <c r="V100" s="6" t="str">
        <f>HLOOKUP(V$1,program!$E100:$J101,2,FALSE)</f>
        <v>TDE205 Eski Türk Ed. III</v>
      </c>
      <c r="W100" s="6" t="str">
        <f>HLOOKUP(W$1,program!$E100:$J101,2,FALSE)</f>
        <v>TDE205 Eski Türk Ed. III</v>
      </c>
    </row>
    <row r="101" spans="1:23" s="34" customFormat="1" thickBot="1" x14ac:dyDescent="0.2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thickBot="1" x14ac:dyDescent="0.2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TDE213 Anonim Halk Ed. I</v>
      </c>
      <c r="Q112" s="6" t="str">
        <f>HLOOKUP(Q$1,program!$E112:$J113,2,FALSE)</f>
        <v>TDE213 Anonim Halk Ed. I</v>
      </c>
      <c r="R112" s="6" t="str">
        <f>HLOOKUP(R$1,program!$E112:$J113,2,FALSE)</f>
        <v>TDE213 Anonim Halk Ed. I</v>
      </c>
      <c r="S112" s="6" t="str">
        <f>HLOOKUP(S$1,program!$E112:$J113,2,FALSE)</f>
        <v>TDE213 Anonim Halk Ed. I</v>
      </c>
      <c r="T112" s="6" t="str">
        <f>HLOOKUP(T$1,program!$E112:$J113,2,FALSE)</f>
        <v>TDE213 Anonim Halk Ed. I</v>
      </c>
      <c r="U112" s="6" t="str">
        <f>HLOOKUP(U$1,program!$E112:$J113,2,FALSE)</f>
        <v>TDE213 Anonim Halk Ed. I</v>
      </c>
      <c r="V112" s="6" t="str">
        <f>HLOOKUP(V$1,program!$E112:$J113,2,FALSE)</f>
        <v>TDE213 Anonim Halk Ed. I</v>
      </c>
      <c r="W112" s="6" t="str">
        <f>HLOOKUP(W$1,program!$E112:$J113,2,FALSE)</f>
        <v>TDE213 Anonim Halk Ed. I</v>
      </c>
    </row>
    <row r="113" spans="1:23" s="34" customFormat="1" thickBot="1" x14ac:dyDescent="0.2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TDE305 Karahanlı Türkçesi</v>
      </c>
      <c r="Q116" s="6" t="str">
        <f>HLOOKUP(Q$1,program!$E116:$J117,2,FALSE)</f>
        <v>TDE305 Karahanlı Türkçesi</v>
      </c>
      <c r="R116" s="6" t="str">
        <f>HLOOKUP(R$1,program!$E116:$J117,2,FALSE)</f>
        <v>TDE305 Karahanlı Türkçesi</v>
      </c>
      <c r="S116" s="6" t="str">
        <f>HLOOKUP(S$1,program!$E116:$J117,2,FALSE)</f>
        <v>TDE305 Karahanlı Türkçesi</v>
      </c>
      <c r="T116" s="6" t="str">
        <f>HLOOKUP(T$1,program!$E116:$J117,2,FALSE)</f>
        <v>TDE305 Karahanlı Türkçesi</v>
      </c>
      <c r="U116" s="6" t="str">
        <f>HLOOKUP(U$1,program!$E116:$J117,2,FALSE)</f>
        <v>TDE305 Karahanlı Türkçesi</v>
      </c>
      <c r="V116" s="6" t="str">
        <f>HLOOKUP(V$1,program!$E116:$J117,2,FALSE)</f>
        <v>TDE305 Karahanlı Türkçesi</v>
      </c>
      <c r="W116" s="6" t="str">
        <f>HLOOKUP(W$1,program!$E116:$J117,2,FALSE)</f>
        <v>TDE305 Karahanlı Türkçesi</v>
      </c>
    </row>
    <row r="117" spans="1:23" s="34" customFormat="1" thickBot="1" x14ac:dyDescent="0.2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TDE411 Eski Anadolu T.</v>
      </c>
      <c r="Q118" s="6" t="str">
        <f>HLOOKUP(Q$1,program!$E118:$J119,2,FALSE)</f>
        <v>TDE411 Eski Anadolu T.</v>
      </c>
      <c r="R118" s="6" t="str">
        <f>HLOOKUP(R$1,program!$E118:$J119,2,FALSE)</f>
        <v>TDE411 Eski Anadolu T.</v>
      </c>
      <c r="S118" s="6" t="str">
        <f>HLOOKUP(S$1,program!$E118:$J119,2,FALSE)</f>
        <v>TDE411 Eski Anadolu T.</v>
      </c>
      <c r="T118" s="6" t="str">
        <f>HLOOKUP(T$1,program!$E118:$J119,2,FALSE)</f>
        <v>TDE411 Eski Anadolu T.</v>
      </c>
      <c r="U118" s="6" t="str">
        <f>HLOOKUP(U$1,program!$E118:$J119,2,FALSE)</f>
        <v>TDE411 Eski Anadolu T.</v>
      </c>
      <c r="V118" s="6" t="str">
        <f>HLOOKUP(V$1,program!$E118:$J119,2,FALSE)</f>
        <v>TDE411 Eski Anadolu T.</v>
      </c>
      <c r="W118" s="6" t="str">
        <f>HLOOKUP(W$1,program!$E118:$J119,2,FALSE)</f>
        <v>TDE411 Eski Anadolu T.</v>
      </c>
    </row>
    <row r="119" spans="1:23" s="34" customFormat="1" thickBot="1" x14ac:dyDescent="0.2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TDE107 Yeni Türk Şiiri </v>
      </c>
      <c r="Q122" s="6" t="str">
        <f>HLOOKUP(Q$1,program!$E122:$J123,2,FALSE)</f>
        <v xml:space="preserve">TDE107 Yeni Türk Şiiri </v>
      </c>
      <c r="R122" s="6" t="str">
        <f>HLOOKUP(R$1,program!$E122:$J123,2,FALSE)</f>
        <v xml:space="preserve">TDE107 Yeni Türk Şiiri </v>
      </c>
      <c r="S122" s="6" t="str">
        <f>HLOOKUP(S$1,program!$E122:$J123,2,FALSE)</f>
        <v xml:space="preserve">TDE107 Yeni Türk Şiiri </v>
      </c>
      <c r="T122" s="6" t="str">
        <f>HLOOKUP(T$1,program!$E122:$J123,2,FALSE)</f>
        <v xml:space="preserve">TDE107 Yeni Türk Şiiri </v>
      </c>
      <c r="U122" s="6" t="str">
        <f>HLOOKUP(U$1,program!$E122:$J123,2,FALSE)</f>
        <v xml:space="preserve">TDE107 Yeni Türk Şiiri </v>
      </c>
      <c r="V122" s="6" t="str">
        <f>HLOOKUP(V$1,program!$E122:$J123,2,FALSE)</f>
        <v xml:space="preserve">TDE107 Yeni Türk Şiiri </v>
      </c>
      <c r="W122" s="6" t="str">
        <f>HLOOKUP(W$1,program!$E122:$J123,2,FALSE)</f>
        <v xml:space="preserve">TDE107 Yeni Türk Şiiri </v>
      </c>
    </row>
    <row r="123" spans="1:23" s="34" customFormat="1" thickBot="1" x14ac:dyDescent="0.2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TDE109 Ses Bilgisi</v>
      </c>
      <c r="Q134" s="6" t="str">
        <f>HLOOKUP(Q$1,program!$E134:$J135,2,FALSE)</f>
        <v>TDE109 Ses Bilgisi</v>
      </c>
      <c r="R134" s="6" t="str">
        <f>HLOOKUP(R$1,program!$E134:$J135,2,FALSE)</f>
        <v>TDE109 Ses Bilgisi</v>
      </c>
      <c r="S134" s="6" t="str">
        <f>HLOOKUP(S$1,program!$E134:$J135,2,FALSE)</f>
        <v>TDE109 Ses Bilgisi</v>
      </c>
      <c r="T134" s="6" t="str">
        <f>HLOOKUP(T$1,program!$E134:$J135,2,FALSE)</f>
        <v>TDE109 Ses Bilgisi</v>
      </c>
      <c r="U134" s="6" t="str">
        <f>HLOOKUP(U$1,program!$E134:$J135,2,FALSE)</f>
        <v>TDE109 Ses Bilgisi</v>
      </c>
      <c r="V134" s="6" t="str">
        <f>HLOOKUP(V$1,program!$E134:$J135,2,FALSE)</f>
        <v>TDE109 Ses Bilgisi</v>
      </c>
      <c r="W134" s="6" t="str">
        <f>HLOOKUP(W$1,program!$E134:$J135,2,FALSE)</f>
        <v>TDE109 Ses Bilgisi</v>
      </c>
    </row>
    <row r="135" spans="1:23" s="34" customFormat="1" thickBot="1" x14ac:dyDescent="0.2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TDE433 Günümüz Halk Ed.</v>
      </c>
      <c r="Q138" s="6" t="str">
        <f>HLOOKUP(Q$1,program!$E138:$J139,2,FALSE)</f>
        <v>TDE433 Günümüz Halk Ed.</v>
      </c>
      <c r="R138" s="6" t="str">
        <f>HLOOKUP(R$1,program!$E138:$J139,2,FALSE)</f>
        <v>TDE433 Günümüz Halk Ed.</v>
      </c>
      <c r="S138" s="6" t="str">
        <f>HLOOKUP(S$1,program!$E138:$J139,2,FALSE)</f>
        <v>TDE433 Günümüz Halk Ed.</v>
      </c>
      <c r="T138" s="6" t="str">
        <f>HLOOKUP(T$1,program!$E138:$J139,2,FALSE)</f>
        <v>TDE433 Günümüz Halk Ed.</v>
      </c>
      <c r="U138" s="6" t="str">
        <f>HLOOKUP(U$1,program!$E138:$J139,2,FALSE)</f>
        <v>TDE433 Günümüz Halk Ed.</v>
      </c>
      <c r="V138" s="6" t="str">
        <f>HLOOKUP(V$1,program!$E138:$J139,2,FALSE)</f>
        <v>TDE433 Günümüz Halk Ed.</v>
      </c>
      <c r="W138" s="6" t="str">
        <f>HLOOKUP(W$1,program!$E138:$J139,2,FALSE)</f>
        <v>TDE433 Günümüz Halk Ed.</v>
      </c>
    </row>
    <row r="139" spans="1:23" s="34" customFormat="1" thickBot="1" x14ac:dyDescent="0.2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TDE203 Köktürkçe</v>
      </c>
      <c r="Q144" s="6" t="str">
        <f>HLOOKUP(Q$1,program!$E144:$J145,2,FALSE)</f>
        <v>TDE203 Köktürkçe</v>
      </c>
      <c r="R144" s="6" t="str">
        <f>HLOOKUP(R$1,program!$E144:$J145,2,FALSE)</f>
        <v>TDE203 Köktürkçe</v>
      </c>
      <c r="S144" s="6" t="str">
        <f>HLOOKUP(S$1,program!$E144:$J145,2,FALSE)</f>
        <v>TDE203 Köktürkçe</v>
      </c>
      <c r="T144" s="6" t="str">
        <f>HLOOKUP(T$1,program!$E144:$J145,2,FALSE)</f>
        <v>TDE203 Köktürkçe</v>
      </c>
      <c r="U144" s="6" t="str">
        <f>HLOOKUP(U$1,program!$E144:$J145,2,FALSE)</f>
        <v>TDE203 Köktürkçe</v>
      </c>
      <c r="V144" s="6" t="str">
        <f>HLOOKUP(V$1,program!$E144:$J145,2,FALSE)</f>
        <v>TDE203 Köktürkçe</v>
      </c>
      <c r="W144" s="6" t="str">
        <f>HLOOKUP(W$1,program!$E144:$J145,2,FALSE)</f>
        <v>TDE203 Köktürkçe</v>
      </c>
    </row>
    <row r="145" spans="1:23" s="34" customFormat="1" thickBot="1" x14ac:dyDescent="0.2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TDE239 Ed. Kur. ve Elş. I</v>
      </c>
      <c r="Q160" s="6" t="str">
        <f>HLOOKUP(Q$1,program!$E160:$J161,2,FALSE)</f>
        <v>TDE239 Ed. Kur. ve Elş. I</v>
      </c>
      <c r="R160" s="6" t="str">
        <f>HLOOKUP(R$1,program!$E160:$J161,2,FALSE)</f>
        <v>TDE239 Ed. Kur. ve Elş. I</v>
      </c>
      <c r="S160" s="6" t="str">
        <f>HLOOKUP(S$1,program!$E160:$J161,2,FALSE)</f>
        <v>TDE239 Ed. Kur. ve Elş. I</v>
      </c>
      <c r="T160" s="6" t="str">
        <f>HLOOKUP(T$1,program!$E160:$J161,2,FALSE)</f>
        <v>TDE239 Ed. Kur. ve Elş. I</v>
      </c>
      <c r="U160" s="6" t="str">
        <f>HLOOKUP(U$1,program!$E160:$J161,2,FALSE)</f>
        <v>TDE239 Ed. Kur. ve Elş. I</v>
      </c>
      <c r="V160" s="6" t="str">
        <f>HLOOKUP(V$1,program!$E160:$J161,2,FALSE)</f>
        <v>TDE239 Ed. Kur. ve Elş. I</v>
      </c>
      <c r="W160" s="6" t="str">
        <f>HLOOKUP(W$1,program!$E160:$J161,2,FALSE)</f>
        <v>TDE239 Ed. Kur. ve Elş. I</v>
      </c>
    </row>
    <row r="161" spans="1:23" s="34" customFormat="1" thickBot="1" x14ac:dyDescent="0.2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TDE333 Metin Şerhi</v>
      </c>
      <c r="Q162" s="6" t="str">
        <f>HLOOKUP(Q$1,program!$E162:$J163,2,FALSE)</f>
        <v>TDE333 Metin Şerhi</v>
      </c>
      <c r="R162" s="6" t="str">
        <f>HLOOKUP(R$1,program!$E162:$J163,2,FALSE)</f>
        <v>TDE333 Metin Şerhi</v>
      </c>
      <c r="S162" s="6" t="str">
        <f>HLOOKUP(S$1,program!$E162:$J163,2,FALSE)</f>
        <v>TDE333 Metin Şerhi</v>
      </c>
      <c r="T162" s="6" t="str">
        <f>HLOOKUP(T$1,program!$E162:$J163,2,FALSE)</f>
        <v>TDE333 Metin Şerhi</v>
      </c>
      <c r="U162" s="6" t="str">
        <f>HLOOKUP(U$1,program!$E162:$J163,2,FALSE)</f>
        <v>TDE333 Metin Şerhi</v>
      </c>
      <c r="V162" s="6" t="str">
        <f>HLOOKUP(V$1,program!$E162:$J163,2,FALSE)</f>
        <v>TDE333 Metin Şerhi</v>
      </c>
      <c r="W162" s="6" t="str">
        <f>HLOOKUP(W$1,program!$E162:$J163,2,FALSE)</f>
        <v>TDE333 Metin Şerhi</v>
      </c>
    </row>
    <row r="163" spans="1:23" s="34" customFormat="1" thickBot="1" x14ac:dyDescent="0.2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TDE401 Eski Türk Ed. VII</v>
      </c>
      <c r="Q166" s="6" t="str">
        <f>HLOOKUP(Q$1,program!$E166:$J167,2,FALSE)</f>
        <v>TDE401 Eski Türk Ed. VII</v>
      </c>
      <c r="R166" s="6" t="str">
        <f>HLOOKUP(R$1,program!$E166:$J167,2,FALSE)</f>
        <v>TDE401 Eski Türk Ed. VII</v>
      </c>
      <c r="S166" s="6" t="str">
        <f>HLOOKUP(S$1,program!$E166:$J167,2,FALSE)</f>
        <v>TDE401 Eski Türk Ed. VII</v>
      </c>
      <c r="T166" s="6" t="str">
        <f>HLOOKUP(T$1,program!$E166:$J167,2,FALSE)</f>
        <v>TDE401 Eski Türk Ed. VII</v>
      </c>
      <c r="U166" s="6" t="str">
        <f>HLOOKUP(U$1,program!$E166:$J167,2,FALSE)</f>
        <v>TDE401 Eski Türk Ed. VII</v>
      </c>
      <c r="V166" s="6" t="str">
        <f>HLOOKUP(V$1,program!$E166:$J167,2,FALSE)</f>
        <v>TDE401 Eski Türk Ed. VII</v>
      </c>
      <c r="W166" s="6" t="str">
        <f>HLOOKUP(W$1,program!$E166:$J167,2,FALSE)</f>
        <v>TDE401 Eski Türk Ed. VII</v>
      </c>
    </row>
    <row r="167" spans="1:23" s="34" customFormat="1" thickBot="1" x14ac:dyDescent="0.2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thickBot="1" x14ac:dyDescent="0.2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TDE201 Osmanlı Türkçesi III</v>
      </c>
      <c r="Q182" s="6" t="str">
        <f>HLOOKUP(Q$1,program!$E182:$J183,2,FALSE)</f>
        <v>TDE201 Osmanlı Türkçesi III</v>
      </c>
      <c r="R182" s="6" t="str">
        <f>HLOOKUP(R$1,program!$E182:$J183,2,FALSE)</f>
        <v>TDE201 Osmanlı Türkçesi III</v>
      </c>
      <c r="S182" s="6" t="str">
        <f>HLOOKUP(S$1,program!$E182:$J183,2,FALSE)</f>
        <v>TDE201 Osmanlı Türkçesi III</v>
      </c>
      <c r="T182" s="6" t="str">
        <f>HLOOKUP(T$1,program!$E182:$J183,2,FALSE)</f>
        <v>TDE201 Osmanlı Türkçesi III</v>
      </c>
      <c r="U182" s="6" t="str">
        <f>HLOOKUP(U$1,program!$E182:$J183,2,FALSE)</f>
        <v>TDE201 Osmanlı Türkçesi III</v>
      </c>
      <c r="V182" s="6" t="str">
        <f>HLOOKUP(V$1,program!$E182:$J183,2,FALSE)</f>
        <v>TDE201 Osmanlı Türkçesi III</v>
      </c>
      <c r="W182" s="6" t="str">
        <f>HLOOKUP(W$1,program!$E182:$J183,2,FALSE)</f>
        <v>TDE201 Osmanlı Türkçesi III</v>
      </c>
    </row>
    <row r="183" spans="1:23" s="34" customFormat="1" thickBot="1" x14ac:dyDescent="0.2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TDE237 Mod. Türk Ed. K. Hik.</v>
      </c>
      <c r="Q184" s="6" t="str">
        <f>HLOOKUP(Q$1,program!$E184:$J185,2,FALSE)</f>
        <v>TDE237 Mod. Türk Ed. K. Hik.</v>
      </c>
      <c r="R184" s="6" t="str">
        <f>HLOOKUP(R$1,program!$E184:$J185,2,FALSE)</f>
        <v>TDE237 Mod. Türk Ed. K. Hik.</v>
      </c>
      <c r="S184" s="6" t="str">
        <f>HLOOKUP(S$1,program!$E184:$J185,2,FALSE)</f>
        <v>TDE237 Mod. Türk Ed. K. Hik.</v>
      </c>
      <c r="T184" s="6" t="str">
        <f>HLOOKUP(T$1,program!$E184:$J185,2,FALSE)</f>
        <v>TDE237 Mod. Türk Ed. K. Hik.</v>
      </c>
      <c r="U184" s="6" t="str">
        <f>HLOOKUP(U$1,program!$E184:$J185,2,FALSE)</f>
        <v>TDE237 Mod. Türk Ed. K. Hik.</v>
      </c>
      <c r="V184" s="6" t="str">
        <f>HLOOKUP(V$1,program!$E184:$J185,2,FALSE)</f>
        <v>TDE237 Mod. Türk Ed. K. Hik.</v>
      </c>
      <c r="W184" s="6" t="str">
        <f>HLOOKUP(W$1,program!$E184:$J185,2,FALSE)</f>
        <v>TDE237 Mod. Türk Ed. K. Hik.</v>
      </c>
    </row>
    <row r="185" spans="1:23" s="34" customFormat="1" thickBot="1" x14ac:dyDescent="0.2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TDE301 Eski Türk Ed. V</v>
      </c>
      <c r="Q188" s="6" t="str">
        <f>HLOOKUP(Q$1,program!$E188:$J189,2,FALSE)</f>
        <v>TDE301 Eski Türk Ed. V</v>
      </c>
      <c r="R188" s="6" t="str">
        <f>HLOOKUP(R$1,program!$E188:$J189,2,FALSE)</f>
        <v>TDE301 Eski Türk Ed. V</v>
      </c>
      <c r="S188" s="6" t="str">
        <f>HLOOKUP(S$1,program!$E188:$J189,2,FALSE)</f>
        <v>TDE301 Eski Türk Ed. V</v>
      </c>
      <c r="T188" s="6" t="str">
        <f>HLOOKUP(T$1,program!$E188:$J189,2,FALSE)</f>
        <v>TDE301 Eski Türk Ed. V</v>
      </c>
      <c r="U188" s="6" t="str">
        <f>HLOOKUP(U$1,program!$E188:$J189,2,FALSE)</f>
        <v>TDE301 Eski Türk Ed. V</v>
      </c>
      <c r="V188" s="6" t="str">
        <f>HLOOKUP(V$1,program!$E188:$J189,2,FALSE)</f>
        <v>TDE301 Eski Türk Ed. V</v>
      </c>
      <c r="W188" s="6" t="str">
        <f>HLOOKUP(W$1,program!$E188:$J189,2,FALSE)</f>
        <v>TDE301 Eski Türk Ed. V</v>
      </c>
    </row>
    <row r="189" spans="1:23" s="34" customFormat="1" thickBot="1" x14ac:dyDescent="0.2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thickBot="1" x14ac:dyDescent="0.2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str">
        <f>HLOOKUP(P$1,program!$E200:$J201,2,FALSE)</f>
        <v>TDE243 Metin Tahlilleri</v>
      </c>
      <c r="Q200" s="6" t="str">
        <f>HLOOKUP(Q$1,program!$E200:$J201,2,FALSE)</f>
        <v>TDE243 Metin Tahlilleri</v>
      </c>
      <c r="R200" s="6" t="str">
        <f>HLOOKUP(R$1,program!$E200:$J201,2,FALSE)</f>
        <v>TDE243 Metin Tahlilleri</v>
      </c>
      <c r="S200" s="6" t="str">
        <f>HLOOKUP(S$1,program!$E200:$J201,2,FALSE)</f>
        <v>TDE243 Metin Tahlilleri</v>
      </c>
      <c r="T200" s="6" t="str">
        <f>HLOOKUP(T$1,program!$E200:$J201,2,FALSE)</f>
        <v>TDE243 Metin Tahlilleri</v>
      </c>
      <c r="U200" s="6" t="str">
        <f>HLOOKUP(U$1,program!$E200:$J201,2,FALSE)</f>
        <v>TDE243 Metin Tahlilleri</v>
      </c>
      <c r="V200" s="6" t="str">
        <f>HLOOKUP(V$1,program!$E200:$J201,2,FALSE)</f>
        <v>TDE243 Metin Tahlilleri</v>
      </c>
      <c r="W200" s="6" t="str">
        <f>HLOOKUP(W$1,program!$E200:$J201,2,FALSE)</f>
        <v>TDE243 Metin Tahlilleri</v>
      </c>
    </row>
    <row r="201" spans="1:23" s="34" customFormat="1" thickBot="1" x14ac:dyDescent="0.2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>TDE337 Ed. Fels. ve Estetik</v>
      </c>
      <c r="Q204" s="6" t="str">
        <f>HLOOKUP(Q$1,program!$E204:$J205,2,FALSE)</f>
        <v>TDE337 Ed. Fels. ve Estetik</v>
      </c>
      <c r="R204" s="6" t="str">
        <f>HLOOKUP(R$1,program!$E204:$J205,2,FALSE)</f>
        <v>TDE337 Ed. Fels. ve Estetik</v>
      </c>
      <c r="S204" s="6" t="str">
        <f>HLOOKUP(S$1,program!$E204:$J205,2,FALSE)</f>
        <v>TDE337 Ed. Fels. ve Estetik</v>
      </c>
      <c r="T204" s="6" t="str">
        <f>HLOOKUP(T$1,program!$E204:$J205,2,FALSE)</f>
        <v>TDE337 Ed. Fels. ve Estetik</v>
      </c>
      <c r="U204" s="6" t="str">
        <f>HLOOKUP(U$1,program!$E204:$J205,2,FALSE)</f>
        <v>TDE337 Ed. Fels. ve Estetik</v>
      </c>
      <c r="V204" s="6" t="str">
        <f>HLOOKUP(V$1,program!$E204:$J205,2,FALSE)</f>
        <v>TDE337 Ed. Fels. ve Estetik</v>
      </c>
      <c r="W204" s="6" t="str">
        <f>HLOOKUP(W$1,program!$E204:$J205,2,FALSE)</f>
        <v>TDE337 Ed. Fels. ve Estetik</v>
      </c>
    </row>
    <row r="205" spans="1:23" s="34" customFormat="1" thickBot="1" x14ac:dyDescent="0.2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TDE407 Âşık Edebiyatı I</v>
      </c>
      <c r="Q206" s="6" t="str">
        <f>HLOOKUP(Q$1,program!$E206:$J207,2,FALSE)</f>
        <v>TDE407 Âşık Edebiyatı I</v>
      </c>
      <c r="R206" s="6" t="str">
        <f>HLOOKUP(R$1,program!$E206:$J207,2,FALSE)</f>
        <v>TDE407 Âşık Edebiyatı I</v>
      </c>
      <c r="S206" s="6" t="str">
        <f>HLOOKUP(S$1,program!$E206:$J207,2,FALSE)</f>
        <v>TDE407 Âşık Edebiyatı I</v>
      </c>
      <c r="T206" s="6" t="str">
        <f>HLOOKUP(T$1,program!$E206:$J207,2,FALSE)</f>
        <v>TDE407 Âşık Edebiyatı I</v>
      </c>
      <c r="U206" s="6" t="str">
        <f>HLOOKUP(U$1,program!$E206:$J207,2,FALSE)</f>
        <v>TDE407 Âşık Edebiyatı I</v>
      </c>
      <c r="V206" s="6" t="str">
        <f>HLOOKUP(V$1,program!$E206:$J207,2,FALSE)</f>
        <v>TDE407 Âşık Edebiyatı I</v>
      </c>
      <c r="W206" s="6" t="str">
        <f>HLOOKUP(W$1,program!$E206:$J207,2,FALSE)</f>
        <v>TDE407 Âşık Edebiyatı I</v>
      </c>
    </row>
    <row r="207" spans="1:23" s="34" customFormat="1" thickBot="1" x14ac:dyDescent="0.2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TDE103 Osmanlı Türkçesi I</v>
      </c>
      <c r="Q210" s="6" t="str">
        <f>HLOOKUP(Q$1,program!$E210:$J211,2,FALSE)</f>
        <v>TDE103 Osmanlı Türkçesi I</v>
      </c>
      <c r="R210" s="6" t="str">
        <f>HLOOKUP(R$1,program!$E210:$J211,2,FALSE)</f>
        <v>TDE103 Osmanlı Türkçesi I</v>
      </c>
      <c r="S210" s="6" t="str">
        <f>HLOOKUP(S$1,program!$E210:$J211,2,FALSE)</f>
        <v>TDE103 Osmanlı Türkçesi I</v>
      </c>
      <c r="T210" s="6" t="str">
        <f>HLOOKUP(T$1,program!$E210:$J211,2,FALSE)</f>
        <v>TDE103 Osmanlı Türkçesi I</v>
      </c>
      <c r="U210" s="6" t="str">
        <f>HLOOKUP(U$1,program!$E210:$J211,2,FALSE)</f>
        <v>TDE103 Osmanlı Türkçesi I</v>
      </c>
      <c r="V210" s="6" t="str">
        <f>HLOOKUP(V$1,program!$E210:$J211,2,FALSE)</f>
        <v>TDE103 Osmanlı Türkçesi I</v>
      </c>
      <c r="W210" s="6" t="str">
        <f>HLOOKUP(W$1,program!$E210:$J211,2,FALSE)</f>
        <v>TDE103 Osmanlı Türkçesi I</v>
      </c>
    </row>
    <row r="211" spans="1:23" s="34" customFormat="1" thickBot="1" x14ac:dyDescent="0.2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str">
        <f>HLOOKUP(P$1,program!$E222:$J223,2,FALSE)</f>
        <v>TDE321 Gün. Batı Türk Lehç.</v>
      </c>
      <c r="Q222" s="6" t="str">
        <f>HLOOKUP(Q$1,program!$E222:$J223,2,FALSE)</f>
        <v>TDE321 Gün. Batı Türk Lehç.</v>
      </c>
      <c r="R222" s="6" t="str">
        <f>HLOOKUP(R$1,program!$E222:$J223,2,FALSE)</f>
        <v>TDE321 Gün. Batı Türk Lehç.</v>
      </c>
      <c r="S222" s="6" t="str">
        <f>HLOOKUP(S$1,program!$E222:$J223,2,FALSE)</f>
        <v>TDE321 Gün. Batı Türk Lehç.</v>
      </c>
      <c r="T222" s="6" t="str">
        <f>HLOOKUP(T$1,program!$E222:$J223,2,FALSE)</f>
        <v>TDE321 Gün. Batı Türk Lehç.</v>
      </c>
      <c r="U222" s="6" t="str">
        <f>HLOOKUP(U$1,program!$E222:$J223,2,FALSE)</f>
        <v>TDE321 Gün. Batı Türk Lehç.</v>
      </c>
      <c r="V222" s="6" t="str">
        <f>HLOOKUP(V$1,program!$E222:$J223,2,FALSE)</f>
        <v>TDE321 Gün. Batı Türk Lehç.</v>
      </c>
      <c r="W222" s="6" t="str">
        <f>HLOOKUP(W$1,program!$E222:$J223,2,FALSE)</f>
        <v>TDE321 Gün. Batı Türk Lehç.</v>
      </c>
    </row>
    <row r="223" spans="1:23" s="34" customFormat="1" thickBot="1" x14ac:dyDescent="0.2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TDE437 Yaratıcı Yazarlık</v>
      </c>
      <c r="Q226" s="6" t="str">
        <f>HLOOKUP(Q$1,program!$E226:$J227,2,FALSE)</f>
        <v>TDE437 Yaratıcı Yazarlık</v>
      </c>
      <c r="R226" s="6" t="str">
        <f>HLOOKUP(R$1,program!$E226:$J227,2,FALSE)</f>
        <v>TDE437 Yaratıcı Yazarlık</v>
      </c>
      <c r="S226" s="6" t="str">
        <f>HLOOKUP(S$1,program!$E226:$J227,2,FALSE)</f>
        <v>TDE437 Yaratıcı Yazarlık</v>
      </c>
      <c r="T226" s="6" t="str">
        <f>HLOOKUP(T$1,program!$E226:$J227,2,FALSE)</f>
        <v>TDE437 Yaratıcı Yazarlık</v>
      </c>
      <c r="U226" s="6" t="str">
        <f>HLOOKUP(U$1,program!$E226:$J227,2,FALSE)</f>
        <v>TDE437 Yaratıcı Yazarlık</v>
      </c>
      <c r="V226" s="6" t="str">
        <f>HLOOKUP(V$1,program!$E226:$J227,2,FALSE)</f>
        <v>TDE437 Yaratıcı Yazarlık</v>
      </c>
      <c r="W226" s="6" t="str">
        <f>HLOOKUP(W$1,program!$E226:$J227,2,FALSE)</f>
        <v>TDE437 Yaratıcı Yazarlık</v>
      </c>
    </row>
    <row r="227" spans="1:23" s="34" customFormat="1" thickBot="1" x14ac:dyDescent="0.2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TDE105 Eski Türk Edebiyatı I</v>
      </c>
      <c r="Q228" s="6" t="str">
        <f>HLOOKUP(Q$1,program!$E228:$J229,2,FALSE)</f>
        <v>TDE105 Eski Türk Edebiyatı I</v>
      </c>
      <c r="R228" s="6" t="str">
        <f>HLOOKUP(R$1,program!$E228:$J229,2,FALSE)</f>
        <v>TDE105 Eski Türk Edebiyatı I</v>
      </c>
      <c r="S228" s="6" t="str">
        <f>HLOOKUP(S$1,program!$E228:$J229,2,FALSE)</f>
        <v>TDE105 Eski Türk Edebiyatı I</v>
      </c>
      <c r="T228" s="6" t="str">
        <f>HLOOKUP(T$1,program!$E228:$J229,2,FALSE)</f>
        <v>TDE105 Eski Türk Edebiyatı I</v>
      </c>
      <c r="U228" s="6" t="str">
        <f>HLOOKUP(U$1,program!$E228:$J229,2,FALSE)</f>
        <v>TDE105 Eski Türk Edebiyatı I</v>
      </c>
      <c r="V228" s="6" t="str">
        <f>HLOOKUP(V$1,program!$E228:$J229,2,FALSE)</f>
        <v>TDE105 Eski Türk Edebiyatı I</v>
      </c>
      <c r="W228" s="6" t="str">
        <f>HLOOKUP(W$1,program!$E228:$J229,2,FALSE)</f>
        <v>TDE105 Eski Türk Edebiyatı I</v>
      </c>
    </row>
    <row r="229" spans="1:23" s="34" customFormat="1" thickBot="1" x14ac:dyDescent="0.2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TDE207 Milli Ed. D. Şiiri</v>
      </c>
      <c r="Q232" s="6" t="str">
        <f>HLOOKUP(Q$1,program!$E232:$J233,2,FALSE)</f>
        <v>TDE207 Milli Ed. D. Şiiri</v>
      </c>
      <c r="R232" s="6" t="str">
        <f>HLOOKUP(R$1,program!$E232:$J233,2,FALSE)</f>
        <v>TDE207 Milli Ed. D. Şiiri</v>
      </c>
      <c r="S232" s="6" t="str">
        <f>HLOOKUP(S$1,program!$E232:$J233,2,FALSE)</f>
        <v>TDE207 Milli Ed. D. Şiiri</v>
      </c>
      <c r="T232" s="6" t="str">
        <f>HLOOKUP(T$1,program!$E232:$J233,2,FALSE)</f>
        <v>TDE207 Milli Ed. D. Şiiri</v>
      </c>
      <c r="U232" s="6" t="str">
        <f>HLOOKUP(U$1,program!$E232:$J233,2,FALSE)</f>
        <v>TDE207 Milli Ed. D. Şiiri</v>
      </c>
      <c r="V232" s="6" t="str">
        <f>HLOOKUP(V$1,program!$E232:$J233,2,FALSE)</f>
        <v>TDE207 Milli Ed. D. Şiiri</v>
      </c>
      <c r="W232" s="6" t="str">
        <f>HLOOKUP(W$1,program!$E232:$J233,2,FALSE)</f>
        <v>TDE207 Milli Ed. D. Şiiri</v>
      </c>
    </row>
    <row r="233" spans="1:23" s="34" customFormat="1" thickBot="1" x14ac:dyDescent="0.2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thickBot="1" x14ac:dyDescent="0.2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str">
        <f>HLOOKUP(P$1,program!$E248:$J249,2,FALSE)</f>
        <v>TDE227 Türk Dil. Gen. Sor.</v>
      </c>
      <c r="Q248" s="6" t="str">
        <f>HLOOKUP(Q$1,program!$E248:$J249,2,FALSE)</f>
        <v>TDE227 Türk Dil. Gen. Sor.</v>
      </c>
      <c r="R248" s="6" t="str">
        <f>HLOOKUP(R$1,program!$E248:$J249,2,FALSE)</f>
        <v>TDE227 Türk Dil. Gen. Sor.</v>
      </c>
      <c r="S248" s="6" t="str">
        <f>HLOOKUP(S$1,program!$E248:$J249,2,FALSE)</f>
        <v>TDE227 Türk Dil. Gen. Sor.</v>
      </c>
      <c r="T248" s="6" t="str">
        <f>HLOOKUP(T$1,program!$E248:$J249,2,FALSE)</f>
        <v>TDE227 Türk Dil. Gen. Sor.</v>
      </c>
      <c r="U248" s="6" t="str">
        <f>HLOOKUP(U$1,program!$E248:$J249,2,FALSE)</f>
        <v>TDE227 Türk Dil. Gen. Sor.</v>
      </c>
      <c r="V248" s="6" t="str">
        <f>HLOOKUP(V$1,program!$E248:$J249,2,FALSE)</f>
        <v>TDE227 Türk Dil. Gen. Sor.</v>
      </c>
      <c r="W248" s="6" t="str">
        <f>HLOOKUP(W$1,program!$E248:$J249,2,FALSE)</f>
        <v>TDE227 Türk Dil. Gen. Sor.</v>
      </c>
    </row>
    <row r="249" spans="1:23" s="34" customFormat="1" thickBot="1" x14ac:dyDescent="0.2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TDE309 Dilbilim I</v>
      </c>
      <c r="Q250" s="6" t="str">
        <f>HLOOKUP(Q$1,program!$E250:$J251,2,FALSE)</f>
        <v>TDE309 Dilbilim I</v>
      </c>
      <c r="R250" s="6" t="str">
        <f>HLOOKUP(R$1,program!$E250:$J251,2,FALSE)</f>
        <v>TDE309 Dilbilim I</v>
      </c>
      <c r="S250" s="6" t="str">
        <f>HLOOKUP(S$1,program!$E250:$J251,2,FALSE)</f>
        <v>TDE309 Dilbilim I</v>
      </c>
      <c r="T250" s="6" t="str">
        <f>HLOOKUP(T$1,program!$E250:$J251,2,FALSE)</f>
        <v>TDE309 Dilbilim I</v>
      </c>
      <c r="U250" s="6" t="str">
        <f>HLOOKUP(U$1,program!$E250:$J251,2,FALSE)</f>
        <v>TDE309 Dilbilim I</v>
      </c>
      <c r="V250" s="6" t="str">
        <f>HLOOKUP(V$1,program!$E250:$J251,2,FALSE)</f>
        <v>TDE309 Dilbilim I</v>
      </c>
      <c r="W250" s="6" t="str">
        <f>HLOOKUP(W$1,program!$E250:$J251,2,FALSE)</f>
        <v>TDE309 Dilbilim I</v>
      </c>
    </row>
    <row r="251" spans="1:23" s="34" customFormat="1" thickBot="1" x14ac:dyDescent="0.2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>TDE405 Bilimsel Arş. Tekn. I</v>
      </c>
      <c r="Q254" s="6" t="str">
        <f>HLOOKUP(Q$1,program!$E254:$J255,2,FALSE)</f>
        <v>TDE405 Bilimsel Arş. Tekn. I</v>
      </c>
      <c r="R254" s="6" t="str">
        <f>HLOOKUP(R$1,program!$E254:$J255,2,FALSE)</f>
        <v>TDE405 Bilimsel Arş. Tekn. I</v>
      </c>
      <c r="S254" s="6" t="str">
        <f>HLOOKUP(S$1,program!$E254:$J255,2,FALSE)</f>
        <v>TDE405 Bilimsel Arş. Tekn. I</v>
      </c>
      <c r="T254" s="6" t="str">
        <f>HLOOKUP(T$1,program!$E254:$J255,2,FALSE)</f>
        <v>TDE405 Bilimsel Arş. Tekn. I</v>
      </c>
      <c r="U254" s="6" t="str">
        <f>HLOOKUP(U$1,program!$E254:$J255,2,FALSE)</f>
        <v>TDE405 Bilimsel Arş. Tekn. I</v>
      </c>
      <c r="V254" s="6" t="str">
        <f>HLOOKUP(V$1,program!$E254:$J255,2,FALSE)</f>
        <v>TDE405 Bilimsel Arş. Tekn. I</v>
      </c>
      <c r="W254" s="6" t="str">
        <f>HLOOKUP(W$1,program!$E254:$J255,2,FALSE)</f>
        <v>TDE405 Bilimsel Arş. Tekn. I</v>
      </c>
    </row>
    <row r="255" spans="1:23" s="34" customFormat="1" thickBot="1" x14ac:dyDescent="0.2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str">
        <f>HLOOKUP(P$1,program!$E258:$J259,2,FALSE)</f>
        <v>Sosyal Seçmeli Ders</v>
      </c>
      <c r="Q258" s="6" t="str">
        <f>HLOOKUP(Q$1,program!$E258:$J259,2,FALSE)</f>
        <v>Sosyal Seçmeli Ders</v>
      </c>
      <c r="R258" s="6" t="str">
        <f>HLOOKUP(R$1,program!$E258:$J259,2,FALSE)</f>
        <v>Sosyal Seçmeli Ders</v>
      </c>
      <c r="S258" s="6" t="str">
        <f>HLOOKUP(S$1,program!$E258:$J259,2,FALSE)</f>
        <v>Sosyal Seçmeli Ders</v>
      </c>
      <c r="T258" s="6" t="str">
        <f>HLOOKUP(T$1,program!$E258:$J259,2,FALSE)</f>
        <v>Sosyal Seçmeli Ders</v>
      </c>
      <c r="U258" s="6" t="str">
        <f>HLOOKUP(U$1,program!$E258:$J259,2,FALSE)</f>
        <v>Sosyal Seçmeli Ders</v>
      </c>
      <c r="V258" s="6" t="str">
        <f>HLOOKUP(V$1,program!$E258:$J259,2,FALSE)</f>
        <v>Sosyal Seçmeli Ders</v>
      </c>
      <c r="W258" s="6" t="str">
        <f>HLOOKUP(W$1,program!$E258:$J259,2,FALSE)</f>
        <v>Sosyal Seçmeli Ders</v>
      </c>
    </row>
    <row r="259" spans="1:23" s="34" customFormat="1" thickBot="1" x14ac:dyDescent="0.2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 xr3:uid="{F9CF3CF3-643B-5BE6-8B46-32C596A47465}">
      <pane ySplit="1" topLeftCell="J32" activePane="bottomLeft" state="frozen"/>
      <selection activeCell="J1" sqref="J1"/>
      <selection pane="bottomLeft" activeCell="B2" sqref="A2:XFD308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195"/>
      <c r="B1" s="196"/>
      <c r="C1" s="196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thickBot="1" x14ac:dyDescent="0.2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thickBot="1" x14ac:dyDescent="0.2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thickBot="1" x14ac:dyDescent="0.2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thickBot="1" x14ac:dyDescent="0.2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4" customFormat="1" thickBot="1" x14ac:dyDescent="0.2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thickBot="1" x14ac:dyDescent="0.2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thickBot="1" x14ac:dyDescent="0.2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TDE115 Türk Dili Tarihi</v>
      </c>
      <c r="Q46" s="6" t="str">
        <f>HLOOKUP(Q$1,program!$E46:$J47,2,FALSE)</f>
        <v>TDE115 Türk Dili Tarihi</v>
      </c>
      <c r="R46" s="6" t="str">
        <f>HLOOKUP(R$1,program!$E46:$J47,2,FALSE)</f>
        <v>TDE115 Türk Dili Tarihi</v>
      </c>
      <c r="S46" s="6" t="str">
        <f>HLOOKUP(S$1,program!$E46:$J47,2,FALSE)</f>
        <v>TDE115 Türk Dili Tarihi</v>
      </c>
      <c r="T46" s="6" t="str">
        <f>HLOOKUP(T$1,program!$E46:$J47,2,FALSE)</f>
        <v>TDE115 Türk Dili Tarihi</v>
      </c>
      <c r="U46" s="6" t="str">
        <f>HLOOKUP(U$1,program!$E46:$J47,2,FALSE)</f>
        <v>TDE115 Türk Dili Tarihi</v>
      </c>
      <c r="V46" s="6" t="str">
        <f>HLOOKUP(V$1,program!$E46:$J47,2,FALSE)</f>
        <v>TDE115 Türk Dili Tarihi</v>
      </c>
      <c r="W46" s="6" t="str">
        <f>HLOOKUP(W$1,program!$E46:$J47,2,FALSE)</f>
        <v>TDE115 Türk Dili Tarihi</v>
      </c>
    </row>
    <row r="47" spans="1:23" s="34" customFormat="1" thickBot="1" x14ac:dyDescent="0.2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TDE211 Kelime Bilgisi</v>
      </c>
      <c r="Q50" s="6" t="str">
        <f>HLOOKUP(Q$1,program!$E50:$J51,2,FALSE)</f>
        <v>TDE211 Kelime Bilgisi</v>
      </c>
      <c r="R50" s="6" t="str">
        <f>HLOOKUP(R$1,program!$E50:$J51,2,FALSE)</f>
        <v>TDE211 Kelime Bilgisi</v>
      </c>
      <c r="S50" s="6" t="str">
        <f>HLOOKUP(S$1,program!$E50:$J51,2,FALSE)</f>
        <v>TDE211 Kelime Bilgisi</v>
      </c>
      <c r="T50" s="6" t="str">
        <f>HLOOKUP(T$1,program!$E50:$J51,2,FALSE)</f>
        <v>TDE211 Kelime Bilgisi</v>
      </c>
      <c r="U50" s="6" t="str">
        <f>HLOOKUP(U$1,program!$E50:$J51,2,FALSE)</f>
        <v>TDE211 Kelime Bilgisi</v>
      </c>
      <c r="V50" s="6" t="str">
        <f>HLOOKUP(V$1,program!$E50:$J51,2,FALSE)</f>
        <v>TDE211 Kelime Bilgisi</v>
      </c>
      <c r="W50" s="6" t="str">
        <f>HLOOKUP(W$1,program!$E50:$J51,2,FALSE)</f>
        <v>TDE211 Kelime Bilgisi</v>
      </c>
    </row>
    <row r="51" spans="1:23" s="34" customFormat="1" thickBot="1" x14ac:dyDescent="0.2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TDE303 Cumh. Dön. Şiiri</v>
      </c>
      <c r="Q52" s="6" t="str">
        <f>HLOOKUP(Q$1,program!$E52:$J53,2,FALSE)</f>
        <v>TDE303 Cumh. Dön. Şiiri</v>
      </c>
      <c r="R52" s="6" t="str">
        <f>HLOOKUP(R$1,program!$E52:$J53,2,FALSE)</f>
        <v>TDE303 Cumh. Dön. Şiiri</v>
      </c>
      <c r="S52" s="6" t="str">
        <f>HLOOKUP(S$1,program!$E52:$J53,2,FALSE)</f>
        <v>TDE303 Cumh. Dön. Şiiri</v>
      </c>
      <c r="T52" s="6" t="str">
        <f>HLOOKUP(T$1,program!$E52:$J53,2,FALSE)</f>
        <v>TDE303 Cumh. Dön. Şiiri</v>
      </c>
      <c r="U52" s="6" t="str">
        <f>HLOOKUP(U$1,program!$E52:$J53,2,FALSE)</f>
        <v>TDE303 Cumh. Dön. Şiiri</v>
      </c>
      <c r="V52" s="6" t="str">
        <f>HLOOKUP(V$1,program!$E52:$J53,2,FALSE)</f>
        <v>TDE303 Cumh. Dön. Şiiri</v>
      </c>
      <c r="W52" s="6" t="str">
        <f>HLOOKUP(W$1,program!$E52:$J53,2,FALSE)</f>
        <v>TDE303 Cumh. Dön. Şiiri</v>
      </c>
    </row>
    <row r="53" spans="1:23" s="34" customFormat="1" thickBot="1" x14ac:dyDescent="0.2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TDE439 Batı Ed. ve Akımları I</v>
      </c>
      <c r="Q56" s="6" t="str">
        <f>HLOOKUP(Q$1,program!$E56:$J57,2,FALSE)</f>
        <v>TDE439 Batı Ed. ve Akımları I</v>
      </c>
      <c r="R56" s="6" t="str">
        <f>HLOOKUP(R$1,program!$E56:$J57,2,FALSE)</f>
        <v>TDE439 Batı Ed. ve Akımları I</v>
      </c>
      <c r="S56" s="6" t="str">
        <f>HLOOKUP(S$1,program!$E56:$J57,2,FALSE)</f>
        <v>TDE439 Batı Ed. ve Akımları I</v>
      </c>
      <c r="T56" s="6" t="str">
        <f>HLOOKUP(T$1,program!$E56:$J57,2,FALSE)</f>
        <v>TDE439 Batı Ed. ve Akımları I</v>
      </c>
      <c r="U56" s="6" t="str">
        <f>HLOOKUP(U$1,program!$E56:$J57,2,FALSE)</f>
        <v>TDE439 Batı Ed. ve Akımları I</v>
      </c>
      <c r="V56" s="6" t="str">
        <f>HLOOKUP(V$1,program!$E56:$J57,2,FALSE)</f>
        <v>TDE439 Batı Ed. ve Akımları I</v>
      </c>
      <c r="W56" s="6" t="str">
        <f>HLOOKUP(W$1,program!$E56:$J57,2,FALSE)</f>
        <v>TDE439 Batı Ed. ve Akımları I</v>
      </c>
    </row>
    <row r="57" spans="1:23" s="34" customFormat="1" thickBot="1" x14ac:dyDescent="0.2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thickBot="1" x14ac:dyDescent="0.2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TDE403 Çağdaş Türk Şiiri</v>
      </c>
      <c r="Q68" s="6" t="str">
        <f>HLOOKUP(Q$1,program!$E68:$J69,2,FALSE)</f>
        <v>TDE403 Çağdaş Türk Şiiri</v>
      </c>
      <c r="R68" s="6" t="str">
        <f>HLOOKUP(R$1,program!$E68:$J69,2,FALSE)</f>
        <v>TDE403 Çağdaş Türk Şiiri</v>
      </c>
      <c r="S68" s="6" t="str">
        <f>HLOOKUP(S$1,program!$E68:$J69,2,FALSE)</f>
        <v>TDE403 Çağdaş Türk Şiiri</v>
      </c>
      <c r="T68" s="6" t="str">
        <f>HLOOKUP(T$1,program!$E68:$J69,2,FALSE)</f>
        <v>TDE403 Çağdaş Türk Şiiri</v>
      </c>
      <c r="U68" s="6" t="str">
        <f>HLOOKUP(U$1,program!$E68:$J69,2,FALSE)</f>
        <v>TDE403 Çağdaş Türk Şiiri</v>
      </c>
      <c r="V68" s="6" t="str">
        <f>HLOOKUP(V$1,program!$E68:$J69,2,FALSE)</f>
        <v>TDE403 Çağdaş Türk Şiiri</v>
      </c>
      <c r="W68" s="6" t="str">
        <f>HLOOKUP(W$1,program!$E68:$J69,2,FALSE)</f>
        <v>TDE403 Çağdaş Türk Şiiri</v>
      </c>
    </row>
    <row r="69" spans="1:23" s="34" customFormat="1" thickBot="1" x14ac:dyDescent="0.2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TDE101 Okuma ve Yaz. Eğ. I</v>
      </c>
      <c r="Q72" s="6" t="str">
        <f>HLOOKUP(Q$1,program!$E72:$J73,2,FALSE)</f>
        <v>TDE101 Okuma ve Yaz. Eğ. I</v>
      </c>
      <c r="R72" s="6" t="str">
        <f>HLOOKUP(R$1,program!$E72:$J73,2,FALSE)</f>
        <v>TDE101 Okuma ve Yaz. Eğ. I</v>
      </c>
      <c r="S72" s="6" t="str">
        <f>HLOOKUP(S$1,program!$E72:$J73,2,FALSE)</f>
        <v>TDE101 Okuma ve Yaz. Eğ. I</v>
      </c>
      <c r="T72" s="6" t="str">
        <f>HLOOKUP(T$1,program!$E72:$J73,2,FALSE)</f>
        <v>TDE101 Okuma ve Yaz. Eğ. I</v>
      </c>
      <c r="U72" s="6" t="str">
        <f>HLOOKUP(U$1,program!$E72:$J73,2,FALSE)</f>
        <v>TDE101 Okuma ve Yaz. Eğ. I</v>
      </c>
      <c r="V72" s="6" t="str">
        <f>HLOOKUP(V$1,program!$E72:$J73,2,FALSE)</f>
        <v>TDE101 Okuma ve Yaz. Eğ. I</v>
      </c>
      <c r="W72" s="6" t="str">
        <f>HLOOKUP(W$1,program!$E72:$J73,2,FALSE)</f>
        <v>TDE101 Okuma ve Yaz. Eğ. I</v>
      </c>
    </row>
    <row r="73" spans="1:23" s="34" customFormat="1" thickBot="1" x14ac:dyDescent="0.2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TDE229 Doğu Edebiyatları I</v>
      </c>
      <c r="Q74" s="6" t="str">
        <f>HLOOKUP(Q$1,program!$E74:$J75,2,FALSE)</f>
        <v>TDE229 Doğu Edebiyatları I</v>
      </c>
      <c r="R74" s="6" t="str">
        <f>HLOOKUP(R$1,program!$E74:$J75,2,FALSE)</f>
        <v>TDE229 Doğu Edebiyatları I</v>
      </c>
      <c r="S74" s="6" t="str">
        <f>HLOOKUP(S$1,program!$E74:$J75,2,FALSE)</f>
        <v>TDE229 Doğu Edebiyatları I</v>
      </c>
      <c r="T74" s="6" t="str">
        <f>HLOOKUP(T$1,program!$E74:$J75,2,FALSE)</f>
        <v>TDE229 Doğu Edebiyatları I</v>
      </c>
      <c r="U74" s="6" t="str">
        <f>HLOOKUP(U$1,program!$E74:$J75,2,FALSE)</f>
        <v>TDE229 Doğu Edebiyatları I</v>
      </c>
      <c r="V74" s="6" t="str">
        <f>HLOOKUP(V$1,program!$E74:$J75,2,FALSE)</f>
        <v>TDE229 Doğu Edebiyatları I</v>
      </c>
      <c r="W74" s="6" t="str">
        <f>HLOOKUP(W$1,program!$E74:$J75,2,FALSE)</f>
        <v>TDE229 Doğu Edebiyatları I</v>
      </c>
    </row>
    <row r="75" spans="1:23" s="34" customFormat="1" thickBot="1" x14ac:dyDescent="0.2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TDE339 Anlatı Bilimi I</v>
      </c>
      <c r="Q78" s="6" t="str">
        <f>HLOOKUP(Q$1,program!$E78:$J79,2,FALSE)</f>
        <v>TDE339 Anlatı Bilimi I</v>
      </c>
      <c r="R78" s="6" t="str">
        <f>HLOOKUP(R$1,program!$E78:$J79,2,FALSE)</f>
        <v>TDE339 Anlatı Bilimi I</v>
      </c>
      <c r="S78" s="6" t="str">
        <f>HLOOKUP(S$1,program!$E78:$J79,2,FALSE)</f>
        <v>TDE339 Anlatı Bilimi I</v>
      </c>
      <c r="T78" s="6" t="str">
        <f>HLOOKUP(T$1,program!$E78:$J79,2,FALSE)</f>
        <v>TDE339 Anlatı Bilimi I</v>
      </c>
      <c r="U78" s="6" t="str">
        <f>HLOOKUP(U$1,program!$E78:$J79,2,FALSE)</f>
        <v>TDE339 Anlatı Bilimi I</v>
      </c>
      <c r="V78" s="6" t="str">
        <f>HLOOKUP(V$1,program!$E78:$J79,2,FALSE)</f>
        <v>TDE339 Anlatı Bilimi I</v>
      </c>
      <c r="W78" s="6" t="str">
        <f>HLOOKUP(W$1,program!$E78:$J79,2,FALSE)</f>
        <v>TDE339 Anlatı Bilimi I</v>
      </c>
    </row>
    <row r="79" spans="1:23" s="34" customFormat="1" thickBot="1" x14ac:dyDescent="0.2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thickBot="1" x14ac:dyDescent="0.2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TDE307 Tasavvufi Halk Ed.</v>
      </c>
      <c r="Q90" s="6" t="str">
        <f>HLOOKUP(Q$1,program!$E90:$J91,2,FALSE)</f>
        <v>TDE307 Tasavvufi Halk Ed.</v>
      </c>
      <c r="R90" s="6" t="str">
        <f>HLOOKUP(R$1,program!$E90:$J91,2,FALSE)</f>
        <v>TDE307 Tasavvufi Halk Ed.</v>
      </c>
      <c r="S90" s="6" t="str">
        <f>HLOOKUP(S$1,program!$E90:$J91,2,FALSE)</f>
        <v>TDE307 Tasavvufi Halk Ed.</v>
      </c>
      <c r="T90" s="6" t="str">
        <f>HLOOKUP(T$1,program!$E90:$J91,2,FALSE)</f>
        <v>TDE307 Tasavvufi Halk Ed.</v>
      </c>
      <c r="U90" s="6" t="str">
        <f>HLOOKUP(U$1,program!$E90:$J91,2,FALSE)</f>
        <v>TDE307 Tasavvufi Halk Ed.</v>
      </c>
      <c r="V90" s="6" t="str">
        <f>HLOOKUP(V$1,program!$E90:$J91,2,FALSE)</f>
        <v>TDE307 Tasavvufi Halk Ed.</v>
      </c>
      <c r="W90" s="6" t="str">
        <f>HLOOKUP(W$1,program!$E90:$J91,2,FALSE)</f>
        <v>TDE307 Tasavvufi Halk Ed.</v>
      </c>
    </row>
    <row r="91" spans="1:23" s="34" customFormat="1" thickBot="1" x14ac:dyDescent="0.2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TDE421 Türk Düny. Sos-Kül Y</v>
      </c>
      <c r="Q94" s="6" t="str">
        <f>HLOOKUP(Q$1,program!$E94:$J95,2,FALSE)</f>
        <v>TDE421 Türk Düny. Sos-Kül Y</v>
      </c>
      <c r="R94" s="6" t="str">
        <f>HLOOKUP(R$1,program!$E94:$J95,2,FALSE)</f>
        <v>TDE421 Türk Düny. Sos-Kül Y</v>
      </c>
      <c r="S94" s="6" t="str">
        <f>HLOOKUP(S$1,program!$E94:$J95,2,FALSE)</f>
        <v>TDE421 Türk Düny. Sos-Kül Y</v>
      </c>
      <c r="T94" s="6" t="str">
        <f>HLOOKUP(T$1,program!$E94:$J95,2,FALSE)</f>
        <v>TDE421 Türk Düny. Sos-Kül Y</v>
      </c>
      <c r="U94" s="6" t="str">
        <f>HLOOKUP(U$1,program!$E94:$J95,2,FALSE)</f>
        <v>TDE421 Türk Düny. Sos-Kül Y</v>
      </c>
      <c r="V94" s="6" t="str">
        <f>HLOOKUP(V$1,program!$E94:$J95,2,FALSE)</f>
        <v>TDE421 Türk Düny. Sos-Kül Y</v>
      </c>
      <c r="W94" s="6" t="str">
        <f>HLOOKUP(W$1,program!$E94:$J95,2,FALSE)</f>
        <v>TDE421 Türk Düny. Sos-Kül Y</v>
      </c>
    </row>
    <row r="95" spans="1:23" s="34" customFormat="1" thickBot="1" x14ac:dyDescent="0.2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TDE111 Halkbilimine Giriş I</v>
      </c>
      <c r="Q96" s="6" t="str">
        <f>HLOOKUP(Q$1,program!$E96:$J97,2,FALSE)</f>
        <v>TDE111 Halkbilimine Giriş I</v>
      </c>
      <c r="R96" s="6" t="str">
        <f>HLOOKUP(R$1,program!$E96:$J97,2,FALSE)</f>
        <v>TDE111 Halkbilimine Giriş I</v>
      </c>
      <c r="S96" s="6" t="str">
        <f>HLOOKUP(S$1,program!$E96:$J97,2,FALSE)</f>
        <v>TDE111 Halkbilimine Giriş I</v>
      </c>
      <c r="T96" s="6" t="str">
        <f>HLOOKUP(T$1,program!$E96:$J97,2,FALSE)</f>
        <v>TDE111 Halkbilimine Giriş I</v>
      </c>
      <c r="U96" s="6" t="str">
        <f>HLOOKUP(U$1,program!$E96:$J97,2,FALSE)</f>
        <v>TDE111 Halkbilimine Giriş I</v>
      </c>
      <c r="V96" s="6" t="str">
        <f>HLOOKUP(V$1,program!$E96:$J97,2,FALSE)</f>
        <v>TDE111 Halkbilimine Giriş I</v>
      </c>
      <c r="W96" s="6" t="str">
        <f>HLOOKUP(W$1,program!$E96:$J97,2,FALSE)</f>
        <v>TDE111 Halkbilimine Giriş I</v>
      </c>
    </row>
    <row r="97" spans="1:23" s="34" customFormat="1" thickBot="1" x14ac:dyDescent="0.2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TDE205 Eski Türk Ed. III</v>
      </c>
      <c r="Q100" s="6" t="str">
        <f>HLOOKUP(Q$1,program!$E100:$J101,2,FALSE)</f>
        <v>TDE205 Eski Türk Ed. III</v>
      </c>
      <c r="R100" s="6" t="str">
        <f>HLOOKUP(R$1,program!$E100:$J101,2,FALSE)</f>
        <v>TDE205 Eski Türk Ed. III</v>
      </c>
      <c r="S100" s="6" t="str">
        <f>HLOOKUP(S$1,program!$E100:$J101,2,FALSE)</f>
        <v>TDE205 Eski Türk Ed. III</v>
      </c>
      <c r="T100" s="6" t="str">
        <f>HLOOKUP(T$1,program!$E100:$J101,2,FALSE)</f>
        <v>TDE205 Eski Türk Ed. III</v>
      </c>
      <c r="U100" s="6" t="str">
        <f>HLOOKUP(U$1,program!$E100:$J101,2,FALSE)</f>
        <v>TDE205 Eski Türk Ed. III</v>
      </c>
      <c r="V100" s="6" t="str">
        <f>HLOOKUP(V$1,program!$E100:$J101,2,FALSE)</f>
        <v>TDE205 Eski Türk Ed. III</v>
      </c>
      <c r="W100" s="6" t="str">
        <f>HLOOKUP(W$1,program!$E100:$J101,2,FALSE)</f>
        <v>TDE205 Eski Türk Ed. III</v>
      </c>
    </row>
    <row r="101" spans="1:23" s="34" customFormat="1" thickBot="1" x14ac:dyDescent="0.2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thickBot="1" x14ac:dyDescent="0.2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TDE213 Anonim Halk Ed. I</v>
      </c>
      <c r="Q112" s="6" t="str">
        <f>HLOOKUP(Q$1,program!$E112:$J113,2,FALSE)</f>
        <v>TDE213 Anonim Halk Ed. I</v>
      </c>
      <c r="R112" s="6" t="str">
        <f>HLOOKUP(R$1,program!$E112:$J113,2,FALSE)</f>
        <v>TDE213 Anonim Halk Ed. I</v>
      </c>
      <c r="S112" s="6" t="str">
        <f>HLOOKUP(S$1,program!$E112:$J113,2,FALSE)</f>
        <v>TDE213 Anonim Halk Ed. I</v>
      </c>
      <c r="T112" s="6" t="str">
        <f>HLOOKUP(T$1,program!$E112:$J113,2,FALSE)</f>
        <v>TDE213 Anonim Halk Ed. I</v>
      </c>
      <c r="U112" s="6" t="str">
        <f>HLOOKUP(U$1,program!$E112:$J113,2,FALSE)</f>
        <v>TDE213 Anonim Halk Ed. I</v>
      </c>
      <c r="V112" s="6" t="str">
        <f>HLOOKUP(V$1,program!$E112:$J113,2,FALSE)</f>
        <v>TDE213 Anonim Halk Ed. I</v>
      </c>
      <c r="W112" s="6" t="str">
        <f>HLOOKUP(W$1,program!$E112:$J113,2,FALSE)</f>
        <v>TDE213 Anonim Halk Ed. I</v>
      </c>
    </row>
    <row r="113" spans="1:23" s="34" customFormat="1" thickBot="1" x14ac:dyDescent="0.2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TDE305 Karahanlı Türkçesi</v>
      </c>
      <c r="Q116" s="6" t="str">
        <f>HLOOKUP(Q$1,program!$E116:$J117,2,FALSE)</f>
        <v>TDE305 Karahanlı Türkçesi</v>
      </c>
      <c r="R116" s="6" t="str">
        <f>HLOOKUP(R$1,program!$E116:$J117,2,FALSE)</f>
        <v>TDE305 Karahanlı Türkçesi</v>
      </c>
      <c r="S116" s="6" t="str">
        <f>HLOOKUP(S$1,program!$E116:$J117,2,FALSE)</f>
        <v>TDE305 Karahanlı Türkçesi</v>
      </c>
      <c r="T116" s="6" t="str">
        <f>HLOOKUP(T$1,program!$E116:$J117,2,FALSE)</f>
        <v>TDE305 Karahanlı Türkçesi</v>
      </c>
      <c r="U116" s="6" t="str">
        <f>HLOOKUP(U$1,program!$E116:$J117,2,FALSE)</f>
        <v>TDE305 Karahanlı Türkçesi</v>
      </c>
      <c r="V116" s="6" t="str">
        <f>HLOOKUP(V$1,program!$E116:$J117,2,FALSE)</f>
        <v>TDE305 Karahanlı Türkçesi</v>
      </c>
      <c r="W116" s="6" t="str">
        <f>HLOOKUP(W$1,program!$E116:$J117,2,FALSE)</f>
        <v>TDE305 Karahanlı Türkçesi</v>
      </c>
    </row>
    <row r="117" spans="1:23" s="34" customFormat="1" thickBot="1" x14ac:dyDescent="0.2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TDE411 Eski Anadolu T.</v>
      </c>
      <c r="Q118" s="6" t="str">
        <f>HLOOKUP(Q$1,program!$E118:$J119,2,FALSE)</f>
        <v>TDE411 Eski Anadolu T.</v>
      </c>
      <c r="R118" s="6" t="str">
        <f>HLOOKUP(R$1,program!$E118:$J119,2,FALSE)</f>
        <v>TDE411 Eski Anadolu T.</v>
      </c>
      <c r="S118" s="6" t="str">
        <f>HLOOKUP(S$1,program!$E118:$J119,2,FALSE)</f>
        <v>TDE411 Eski Anadolu T.</v>
      </c>
      <c r="T118" s="6" t="str">
        <f>HLOOKUP(T$1,program!$E118:$J119,2,FALSE)</f>
        <v>TDE411 Eski Anadolu T.</v>
      </c>
      <c r="U118" s="6" t="str">
        <f>HLOOKUP(U$1,program!$E118:$J119,2,FALSE)</f>
        <v>TDE411 Eski Anadolu T.</v>
      </c>
      <c r="V118" s="6" t="str">
        <f>HLOOKUP(V$1,program!$E118:$J119,2,FALSE)</f>
        <v>TDE411 Eski Anadolu T.</v>
      </c>
      <c r="W118" s="6" t="str">
        <f>HLOOKUP(W$1,program!$E118:$J119,2,FALSE)</f>
        <v>TDE411 Eski Anadolu T.</v>
      </c>
    </row>
    <row r="119" spans="1:23" s="34" customFormat="1" thickBot="1" x14ac:dyDescent="0.2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 xml:space="preserve">TDE107 Yeni Türk Şiiri </v>
      </c>
      <c r="Q122" s="6" t="str">
        <f>HLOOKUP(Q$1,program!$E122:$J123,2,FALSE)</f>
        <v xml:space="preserve">TDE107 Yeni Türk Şiiri </v>
      </c>
      <c r="R122" s="6" t="str">
        <f>HLOOKUP(R$1,program!$E122:$J123,2,FALSE)</f>
        <v xml:space="preserve">TDE107 Yeni Türk Şiiri </v>
      </c>
      <c r="S122" s="6" t="str">
        <f>HLOOKUP(S$1,program!$E122:$J123,2,FALSE)</f>
        <v xml:space="preserve">TDE107 Yeni Türk Şiiri </v>
      </c>
      <c r="T122" s="6" t="str">
        <f>HLOOKUP(T$1,program!$E122:$J123,2,FALSE)</f>
        <v xml:space="preserve">TDE107 Yeni Türk Şiiri </v>
      </c>
      <c r="U122" s="6" t="str">
        <f>HLOOKUP(U$1,program!$E122:$J123,2,FALSE)</f>
        <v xml:space="preserve">TDE107 Yeni Türk Şiiri </v>
      </c>
      <c r="V122" s="6" t="str">
        <f>HLOOKUP(V$1,program!$E122:$J123,2,FALSE)</f>
        <v xml:space="preserve">TDE107 Yeni Türk Şiiri </v>
      </c>
      <c r="W122" s="6" t="str">
        <f>HLOOKUP(W$1,program!$E122:$J123,2,FALSE)</f>
        <v xml:space="preserve">TDE107 Yeni Türk Şiiri </v>
      </c>
    </row>
    <row r="123" spans="1:23" s="34" customFormat="1" thickBot="1" x14ac:dyDescent="0.2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TDE109 Ses Bilgisi</v>
      </c>
      <c r="Q134" s="6" t="str">
        <f>HLOOKUP(Q$1,program!$E134:$J135,2,FALSE)</f>
        <v>TDE109 Ses Bilgisi</v>
      </c>
      <c r="R134" s="6" t="str">
        <f>HLOOKUP(R$1,program!$E134:$J135,2,FALSE)</f>
        <v>TDE109 Ses Bilgisi</v>
      </c>
      <c r="S134" s="6" t="str">
        <f>HLOOKUP(S$1,program!$E134:$J135,2,FALSE)</f>
        <v>TDE109 Ses Bilgisi</v>
      </c>
      <c r="T134" s="6" t="str">
        <f>HLOOKUP(T$1,program!$E134:$J135,2,FALSE)</f>
        <v>TDE109 Ses Bilgisi</v>
      </c>
      <c r="U134" s="6" t="str">
        <f>HLOOKUP(U$1,program!$E134:$J135,2,FALSE)</f>
        <v>TDE109 Ses Bilgisi</v>
      </c>
      <c r="V134" s="6" t="str">
        <f>HLOOKUP(V$1,program!$E134:$J135,2,FALSE)</f>
        <v>TDE109 Ses Bilgisi</v>
      </c>
      <c r="W134" s="6" t="str">
        <f>HLOOKUP(W$1,program!$E134:$J135,2,FALSE)</f>
        <v>TDE109 Ses Bilgisi</v>
      </c>
    </row>
    <row r="135" spans="1:23" s="34" customFormat="1" thickBot="1" x14ac:dyDescent="0.2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TDE433 Günümüz Halk Ed.</v>
      </c>
      <c r="Q138" s="6" t="str">
        <f>HLOOKUP(Q$1,program!$E138:$J139,2,FALSE)</f>
        <v>TDE433 Günümüz Halk Ed.</v>
      </c>
      <c r="R138" s="6" t="str">
        <f>HLOOKUP(R$1,program!$E138:$J139,2,FALSE)</f>
        <v>TDE433 Günümüz Halk Ed.</v>
      </c>
      <c r="S138" s="6" t="str">
        <f>HLOOKUP(S$1,program!$E138:$J139,2,FALSE)</f>
        <v>TDE433 Günümüz Halk Ed.</v>
      </c>
      <c r="T138" s="6" t="str">
        <f>HLOOKUP(T$1,program!$E138:$J139,2,FALSE)</f>
        <v>TDE433 Günümüz Halk Ed.</v>
      </c>
      <c r="U138" s="6" t="str">
        <f>HLOOKUP(U$1,program!$E138:$J139,2,FALSE)</f>
        <v>TDE433 Günümüz Halk Ed.</v>
      </c>
      <c r="V138" s="6" t="str">
        <f>HLOOKUP(V$1,program!$E138:$J139,2,FALSE)</f>
        <v>TDE433 Günümüz Halk Ed.</v>
      </c>
      <c r="W138" s="6" t="str">
        <f>HLOOKUP(W$1,program!$E138:$J139,2,FALSE)</f>
        <v>TDE433 Günümüz Halk Ed.</v>
      </c>
    </row>
    <row r="139" spans="1:23" s="34" customFormat="1" thickBot="1" x14ac:dyDescent="0.2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TDE203 Köktürkçe</v>
      </c>
      <c r="Q144" s="6" t="str">
        <f>HLOOKUP(Q$1,program!$E144:$J145,2,FALSE)</f>
        <v>TDE203 Köktürkçe</v>
      </c>
      <c r="R144" s="6" t="str">
        <f>HLOOKUP(R$1,program!$E144:$J145,2,FALSE)</f>
        <v>TDE203 Köktürkçe</v>
      </c>
      <c r="S144" s="6" t="str">
        <f>HLOOKUP(S$1,program!$E144:$J145,2,FALSE)</f>
        <v>TDE203 Köktürkçe</v>
      </c>
      <c r="T144" s="6" t="str">
        <f>HLOOKUP(T$1,program!$E144:$J145,2,FALSE)</f>
        <v>TDE203 Köktürkçe</v>
      </c>
      <c r="U144" s="6" t="str">
        <f>HLOOKUP(U$1,program!$E144:$J145,2,FALSE)</f>
        <v>TDE203 Köktürkçe</v>
      </c>
      <c r="V144" s="6" t="str">
        <f>HLOOKUP(V$1,program!$E144:$J145,2,FALSE)</f>
        <v>TDE203 Köktürkçe</v>
      </c>
      <c r="W144" s="6" t="str">
        <f>HLOOKUP(W$1,program!$E144:$J145,2,FALSE)</f>
        <v>TDE203 Köktürkçe</v>
      </c>
    </row>
    <row r="145" spans="1:23" s="34" customFormat="1" thickBot="1" x14ac:dyDescent="0.2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TDE239 Ed. Kur. ve Elş. I</v>
      </c>
      <c r="Q160" s="6" t="str">
        <f>HLOOKUP(Q$1,program!$E160:$J161,2,FALSE)</f>
        <v>TDE239 Ed. Kur. ve Elş. I</v>
      </c>
      <c r="R160" s="6" t="str">
        <f>HLOOKUP(R$1,program!$E160:$J161,2,FALSE)</f>
        <v>TDE239 Ed. Kur. ve Elş. I</v>
      </c>
      <c r="S160" s="6" t="str">
        <f>HLOOKUP(S$1,program!$E160:$J161,2,FALSE)</f>
        <v>TDE239 Ed. Kur. ve Elş. I</v>
      </c>
      <c r="T160" s="6" t="str">
        <f>HLOOKUP(T$1,program!$E160:$J161,2,FALSE)</f>
        <v>TDE239 Ed. Kur. ve Elş. I</v>
      </c>
      <c r="U160" s="6" t="str">
        <f>HLOOKUP(U$1,program!$E160:$J161,2,FALSE)</f>
        <v>TDE239 Ed. Kur. ve Elş. I</v>
      </c>
      <c r="V160" s="6" t="str">
        <f>HLOOKUP(V$1,program!$E160:$J161,2,FALSE)</f>
        <v>TDE239 Ed. Kur. ve Elş. I</v>
      </c>
      <c r="W160" s="6" t="str">
        <f>HLOOKUP(W$1,program!$E160:$J161,2,FALSE)</f>
        <v>TDE239 Ed. Kur. ve Elş. I</v>
      </c>
    </row>
    <row r="161" spans="1:23" s="34" customFormat="1" thickBot="1" x14ac:dyDescent="0.2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TDE333 Metin Şerhi</v>
      </c>
      <c r="Q162" s="6" t="str">
        <f>HLOOKUP(Q$1,program!$E162:$J163,2,FALSE)</f>
        <v>TDE333 Metin Şerhi</v>
      </c>
      <c r="R162" s="6" t="str">
        <f>HLOOKUP(R$1,program!$E162:$J163,2,FALSE)</f>
        <v>TDE333 Metin Şerhi</v>
      </c>
      <c r="S162" s="6" t="str">
        <f>HLOOKUP(S$1,program!$E162:$J163,2,FALSE)</f>
        <v>TDE333 Metin Şerhi</v>
      </c>
      <c r="T162" s="6" t="str">
        <f>HLOOKUP(T$1,program!$E162:$J163,2,FALSE)</f>
        <v>TDE333 Metin Şerhi</v>
      </c>
      <c r="U162" s="6" t="str">
        <f>HLOOKUP(U$1,program!$E162:$J163,2,FALSE)</f>
        <v>TDE333 Metin Şerhi</v>
      </c>
      <c r="V162" s="6" t="str">
        <f>HLOOKUP(V$1,program!$E162:$J163,2,FALSE)</f>
        <v>TDE333 Metin Şerhi</v>
      </c>
      <c r="W162" s="6" t="str">
        <f>HLOOKUP(W$1,program!$E162:$J163,2,FALSE)</f>
        <v>TDE333 Metin Şerhi</v>
      </c>
    </row>
    <row r="163" spans="1:23" s="34" customFormat="1" thickBot="1" x14ac:dyDescent="0.2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TDE401 Eski Türk Ed. VII</v>
      </c>
      <c r="Q166" s="6" t="str">
        <f>HLOOKUP(Q$1,program!$E166:$J167,2,FALSE)</f>
        <v>TDE401 Eski Türk Ed. VII</v>
      </c>
      <c r="R166" s="6" t="str">
        <f>HLOOKUP(R$1,program!$E166:$J167,2,FALSE)</f>
        <v>TDE401 Eski Türk Ed. VII</v>
      </c>
      <c r="S166" s="6" t="str">
        <f>HLOOKUP(S$1,program!$E166:$J167,2,FALSE)</f>
        <v>TDE401 Eski Türk Ed. VII</v>
      </c>
      <c r="T166" s="6" t="str">
        <f>HLOOKUP(T$1,program!$E166:$J167,2,FALSE)</f>
        <v>TDE401 Eski Türk Ed. VII</v>
      </c>
      <c r="U166" s="6" t="str">
        <f>HLOOKUP(U$1,program!$E166:$J167,2,FALSE)</f>
        <v>TDE401 Eski Türk Ed. VII</v>
      </c>
      <c r="V166" s="6" t="str">
        <f>HLOOKUP(V$1,program!$E166:$J167,2,FALSE)</f>
        <v>TDE401 Eski Türk Ed. VII</v>
      </c>
      <c r="W166" s="6" t="str">
        <f>HLOOKUP(W$1,program!$E166:$J167,2,FALSE)</f>
        <v>TDE401 Eski Türk Ed. VII</v>
      </c>
    </row>
    <row r="167" spans="1:23" s="34" customFormat="1" thickBot="1" x14ac:dyDescent="0.2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thickBot="1" x14ac:dyDescent="0.2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TDE201 Osmanlı Türkçesi III</v>
      </c>
      <c r="Q182" s="6" t="str">
        <f>HLOOKUP(Q$1,program!$E182:$J183,2,FALSE)</f>
        <v>TDE201 Osmanlı Türkçesi III</v>
      </c>
      <c r="R182" s="6" t="str">
        <f>HLOOKUP(R$1,program!$E182:$J183,2,FALSE)</f>
        <v>TDE201 Osmanlı Türkçesi III</v>
      </c>
      <c r="S182" s="6" t="str">
        <f>HLOOKUP(S$1,program!$E182:$J183,2,FALSE)</f>
        <v>TDE201 Osmanlı Türkçesi III</v>
      </c>
      <c r="T182" s="6" t="str">
        <f>HLOOKUP(T$1,program!$E182:$J183,2,FALSE)</f>
        <v>TDE201 Osmanlı Türkçesi III</v>
      </c>
      <c r="U182" s="6" t="str">
        <f>HLOOKUP(U$1,program!$E182:$J183,2,FALSE)</f>
        <v>TDE201 Osmanlı Türkçesi III</v>
      </c>
      <c r="V182" s="6" t="str">
        <f>HLOOKUP(V$1,program!$E182:$J183,2,FALSE)</f>
        <v>TDE201 Osmanlı Türkçesi III</v>
      </c>
      <c r="W182" s="6" t="str">
        <f>HLOOKUP(W$1,program!$E182:$J183,2,FALSE)</f>
        <v>TDE201 Osmanlı Türkçesi III</v>
      </c>
    </row>
    <row r="183" spans="1:23" s="34" customFormat="1" thickBot="1" x14ac:dyDescent="0.2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TDE237 Mod. Türk Ed. K. Hik.</v>
      </c>
      <c r="Q184" s="6" t="str">
        <f>HLOOKUP(Q$1,program!$E184:$J185,2,FALSE)</f>
        <v>TDE237 Mod. Türk Ed. K. Hik.</v>
      </c>
      <c r="R184" s="6" t="str">
        <f>HLOOKUP(R$1,program!$E184:$J185,2,FALSE)</f>
        <v>TDE237 Mod. Türk Ed. K. Hik.</v>
      </c>
      <c r="S184" s="6" t="str">
        <f>HLOOKUP(S$1,program!$E184:$J185,2,FALSE)</f>
        <v>TDE237 Mod. Türk Ed. K. Hik.</v>
      </c>
      <c r="T184" s="6" t="str">
        <f>HLOOKUP(T$1,program!$E184:$J185,2,FALSE)</f>
        <v>TDE237 Mod. Türk Ed. K. Hik.</v>
      </c>
      <c r="U184" s="6" t="str">
        <f>HLOOKUP(U$1,program!$E184:$J185,2,FALSE)</f>
        <v>TDE237 Mod. Türk Ed. K. Hik.</v>
      </c>
      <c r="V184" s="6" t="str">
        <f>HLOOKUP(V$1,program!$E184:$J185,2,FALSE)</f>
        <v>TDE237 Mod. Türk Ed. K. Hik.</v>
      </c>
      <c r="W184" s="6" t="str">
        <f>HLOOKUP(W$1,program!$E184:$J185,2,FALSE)</f>
        <v>TDE237 Mod. Türk Ed. K. Hik.</v>
      </c>
    </row>
    <row r="185" spans="1:23" s="34" customFormat="1" thickBot="1" x14ac:dyDescent="0.2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TDE301 Eski Türk Ed. V</v>
      </c>
      <c r="Q188" s="6" t="str">
        <f>HLOOKUP(Q$1,program!$E188:$J189,2,FALSE)</f>
        <v>TDE301 Eski Türk Ed. V</v>
      </c>
      <c r="R188" s="6" t="str">
        <f>HLOOKUP(R$1,program!$E188:$J189,2,FALSE)</f>
        <v>TDE301 Eski Türk Ed. V</v>
      </c>
      <c r="S188" s="6" t="str">
        <f>HLOOKUP(S$1,program!$E188:$J189,2,FALSE)</f>
        <v>TDE301 Eski Türk Ed. V</v>
      </c>
      <c r="T188" s="6" t="str">
        <f>HLOOKUP(T$1,program!$E188:$J189,2,FALSE)</f>
        <v>TDE301 Eski Türk Ed. V</v>
      </c>
      <c r="U188" s="6" t="str">
        <f>HLOOKUP(U$1,program!$E188:$J189,2,FALSE)</f>
        <v>TDE301 Eski Türk Ed. V</v>
      </c>
      <c r="V188" s="6" t="str">
        <f>HLOOKUP(V$1,program!$E188:$J189,2,FALSE)</f>
        <v>TDE301 Eski Türk Ed. V</v>
      </c>
      <c r="W188" s="6" t="str">
        <f>HLOOKUP(W$1,program!$E188:$J189,2,FALSE)</f>
        <v>TDE301 Eski Türk Ed. V</v>
      </c>
    </row>
    <row r="189" spans="1:23" s="34" customFormat="1" thickBot="1" x14ac:dyDescent="0.2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thickBot="1" x14ac:dyDescent="0.2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str">
        <f>HLOOKUP(P$1,program!$E200:$J201,2,FALSE)</f>
        <v>TDE243 Metin Tahlilleri</v>
      </c>
      <c r="Q200" s="6" t="str">
        <f>HLOOKUP(Q$1,program!$E200:$J201,2,FALSE)</f>
        <v>TDE243 Metin Tahlilleri</v>
      </c>
      <c r="R200" s="6" t="str">
        <f>HLOOKUP(R$1,program!$E200:$J201,2,FALSE)</f>
        <v>TDE243 Metin Tahlilleri</v>
      </c>
      <c r="S200" s="6" t="str">
        <f>HLOOKUP(S$1,program!$E200:$J201,2,FALSE)</f>
        <v>TDE243 Metin Tahlilleri</v>
      </c>
      <c r="T200" s="6" t="str">
        <f>HLOOKUP(T$1,program!$E200:$J201,2,FALSE)</f>
        <v>TDE243 Metin Tahlilleri</v>
      </c>
      <c r="U200" s="6" t="str">
        <f>HLOOKUP(U$1,program!$E200:$J201,2,FALSE)</f>
        <v>TDE243 Metin Tahlilleri</v>
      </c>
      <c r="V200" s="6" t="str">
        <f>HLOOKUP(V$1,program!$E200:$J201,2,FALSE)</f>
        <v>TDE243 Metin Tahlilleri</v>
      </c>
      <c r="W200" s="6" t="str">
        <f>HLOOKUP(W$1,program!$E200:$J201,2,FALSE)</f>
        <v>TDE243 Metin Tahlilleri</v>
      </c>
    </row>
    <row r="201" spans="1:23" s="34" customFormat="1" thickBot="1" x14ac:dyDescent="0.2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str">
        <f>HLOOKUP(P$1,program!$E204:$J205,2,FALSE)</f>
        <v>TDE337 Ed. Fels. ve Estetik</v>
      </c>
      <c r="Q204" s="6" t="str">
        <f>HLOOKUP(Q$1,program!$E204:$J205,2,FALSE)</f>
        <v>TDE337 Ed. Fels. ve Estetik</v>
      </c>
      <c r="R204" s="6" t="str">
        <f>HLOOKUP(R$1,program!$E204:$J205,2,FALSE)</f>
        <v>TDE337 Ed. Fels. ve Estetik</v>
      </c>
      <c r="S204" s="6" t="str">
        <f>HLOOKUP(S$1,program!$E204:$J205,2,FALSE)</f>
        <v>TDE337 Ed. Fels. ve Estetik</v>
      </c>
      <c r="T204" s="6" t="str">
        <f>HLOOKUP(T$1,program!$E204:$J205,2,FALSE)</f>
        <v>TDE337 Ed. Fels. ve Estetik</v>
      </c>
      <c r="U204" s="6" t="str">
        <f>HLOOKUP(U$1,program!$E204:$J205,2,FALSE)</f>
        <v>TDE337 Ed. Fels. ve Estetik</v>
      </c>
      <c r="V204" s="6" t="str">
        <f>HLOOKUP(V$1,program!$E204:$J205,2,FALSE)</f>
        <v>TDE337 Ed. Fels. ve Estetik</v>
      </c>
      <c r="W204" s="6" t="str">
        <f>HLOOKUP(W$1,program!$E204:$J205,2,FALSE)</f>
        <v>TDE337 Ed. Fels. ve Estetik</v>
      </c>
    </row>
    <row r="205" spans="1:23" s="34" customFormat="1" thickBot="1" x14ac:dyDescent="0.2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TDE407 Âşık Edebiyatı I</v>
      </c>
      <c r="Q206" s="6" t="str">
        <f>HLOOKUP(Q$1,program!$E206:$J207,2,FALSE)</f>
        <v>TDE407 Âşık Edebiyatı I</v>
      </c>
      <c r="R206" s="6" t="str">
        <f>HLOOKUP(R$1,program!$E206:$J207,2,FALSE)</f>
        <v>TDE407 Âşık Edebiyatı I</v>
      </c>
      <c r="S206" s="6" t="str">
        <f>HLOOKUP(S$1,program!$E206:$J207,2,FALSE)</f>
        <v>TDE407 Âşık Edebiyatı I</v>
      </c>
      <c r="T206" s="6" t="str">
        <f>HLOOKUP(T$1,program!$E206:$J207,2,FALSE)</f>
        <v>TDE407 Âşık Edebiyatı I</v>
      </c>
      <c r="U206" s="6" t="str">
        <f>HLOOKUP(U$1,program!$E206:$J207,2,FALSE)</f>
        <v>TDE407 Âşık Edebiyatı I</v>
      </c>
      <c r="V206" s="6" t="str">
        <f>HLOOKUP(V$1,program!$E206:$J207,2,FALSE)</f>
        <v>TDE407 Âşık Edebiyatı I</v>
      </c>
      <c r="W206" s="6" t="str">
        <f>HLOOKUP(W$1,program!$E206:$J207,2,FALSE)</f>
        <v>TDE407 Âşık Edebiyatı I</v>
      </c>
    </row>
    <row r="207" spans="1:23" s="34" customFormat="1" thickBot="1" x14ac:dyDescent="0.2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TDE103 Osmanlı Türkçesi I</v>
      </c>
      <c r="Q210" s="6" t="str">
        <f>HLOOKUP(Q$1,program!$E210:$J211,2,FALSE)</f>
        <v>TDE103 Osmanlı Türkçesi I</v>
      </c>
      <c r="R210" s="6" t="str">
        <f>HLOOKUP(R$1,program!$E210:$J211,2,FALSE)</f>
        <v>TDE103 Osmanlı Türkçesi I</v>
      </c>
      <c r="S210" s="6" t="str">
        <f>HLOOKUP(S$1,program!$E210:$J211,2,FALSE)</f>
        <v>TDE103 Osmanlı Türkçesi I</v>
      </c>
      <c r="T210" s="6" t="str">
        <f>HLOOKUP(T$1,program!$E210:$J211,2,FALSE)</f>
        <v>TDE103 Osmanlı Türkçesi I</v>
      </c>
      <c r="U210" s="6" t="str">
        <f>HLOOKUP(U$1,program!$E210:$J211,2,FALSE)</f>
        <v>TDE103 Osmanlı Türkçesi I</v>
      </c>
      <c r="V210" s="6" t="str">
        <f>HLOOKUP(V$1,program!$E210:$J211,2,FALSE)</f>
        <v>TDE103 Osmanlı Türkçesi I</v>
      </c>
      <c r="W210" s="6" t="str">
        <f>HLOOKUP(W$1,program!$E210:$J211,2,FALSE)</f>
        <v>TDE103 Osmanlı Türkçesi I</v>
      </c>
    </row>
    <row r="211" spans="1:23" s="34" customFormat="1" thickBot="1" x14ac:dyDescent="0.2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str">
        <f>HLOOKUP(P$1,program!$E222:$J223,2,FALSE)</f>
        <v>TDE321 Gün. Batı Türk Lehç.</v>
      </c>
      <c r="Q222" s="6" t="str">
        <f>HLOOKUP(Q$1,program!$E222:$J223,2,FALSE)</f>
        <v>TDE321 Gün. Batı Türk Lehç.</v>
      </c>
      <c r="R222" s="6" t="str">
        <f>HLOOKUP(R$1,program!$E222:$J223,2,FALSE)</f>
        <v>TDE321 Gün. Batı Türk Lehç.</v>
      </c>
      <c r="S222" s="6" t="str">
        <f>HLOOKUP(S$1,program!$E222:$J223,2,FALSE)</f>
        <v>TDE321 Gün. Batı Türk Lehç.</v>
      </c>
      <c r="T222" s="6" t="str">
        <f>HLOOKUP(T$1,program!$E222:$J223,2,FALSE)</f>
        <v>TDE321 Gün. Batı Türk Lehç.</v>
      </c>
      <c r="U222" s="6" t="str">
        <f>HLOOKUP(U$1,program!$E222:$J223,2,FALSE)</f>
        <v>TDE321 Gün. Batı Türk Lehç.</v>
      </c>
      <c r="V222" s="6" t="str">
        <f>HLOOKUP(V$1,program!$E222:$J223,2,FALSE)</f>
        <v>TDE321 Gün. Batı Türk Lehç.</v>
      </c>
      <c r="W222" s="6" t="str">
        <f>HLOOKUP(W$1,program!$E222:$J223,2,FALSE)</f>
        <v>TDE321 Gün. Batı Türk Lehç.</v>
      </c>
    </row>
    <row r="223" spans="1:23" s="34" customFormat="1" thickBot="1" x14ac:dyDescent="0.2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TDE437 Yaratıcı Yazarlık</v>
      </c>
      <c r="Q226" s="6" t="str">
        <f>HLOOKUP(Q$1,program!$E226:$J227,2,FALSE)</f>
        <v>TDE437 Yaratıcı Yazarlık</v>
      </c>
      <c r="R226" s="6" t="str">
        <f>HLOOKUP(R$1,program!$E226:$J227,2,FALSE)</f>
        <v>TDE437 Yaratıcı Yazarlık</v>
      </c>
      <c r="S226" s="6" t="str">
        <f>HLOOKUP(S$1,program!$E226:$J227,2,FALSE)</f>
        <v>TDE437 Yaratıcı Yazarlık</v>
      </c>
      <c r="T226" s="6" t="str">
        <f>HLOOKUP(T$1,program!$E226:$J227,2,FALSE)</f>
        <v>TDE437 Yaratıcı Yazarlık</v>
      </c>
      <c r="U226" s="6" t="str">
        <f>HLOOKUP(U$1,program!$E226:$J227,2,FALSE)</f>
        <v>TDE437 Yaratıcı Yazarlık</v>
      </c>
      <c r="V226" s="6" t="str">
        <f>HLOOKUP(V$1,program!$E226:$J227,2,FALSE)</f>
        <v>TDE437 Yaratıcı Yazarlık</v>
      </c>
      <c r="W226" s="6" t="str">
        <f>HLOOKUP(W$1,program!$E226:$J227,2,FALSE)</f>
        <v>TDE437 Yaratıcı Yazarlık</v>
      </c>
    </row>
    <row r="227" spans="1:23" s="34" customFormat="1" thickBot="1" x14ac:dyDescent="0.2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TDE105 Eski Türk Edebiyatı I</v>
      </c>
      <c r="Q228" s="6" t="str">
        <f>HLOOKUP(Q$1,program!$E228:$J229,2,FALSE)</f>
        <v>TDE105 Eski Türk Edebiyatı I</v>
      </c>
      <c r="R228" s="6" t="str">
        <f>HLOOKUP(R$1,program!$E228:$J229,2,FALSE)</f>
        <v>TDE105 Eski Türk Edebiyatı I</v>
      </c>
      <c r="S228" s="6" t="str">
        <f>HLOOKUP(S$1,program!$E228:$J229,2,FALSE)</f>
        <v>TDE105 Eski Türk Edebiyatı I</v>
      </c>
      <c r="T228" s="6" t="str">
        <f>HLOOKUP(T$1,program!$E228:$J229,2,FALSE)</f>
        <v>TDE105 Eski Türk Edebiyatı I</v>
      </c>
      <c r="U228" s="6" t="str">
        <f>HLOOKUP(U$1,program!$E228:$J229,2,FALSE)</f>
        <v>TDE105 Eski Türk Edebiyatı I</v>
      </c>
      <c r="V228" s="6" t="str">
        <f>HLOOKUP(V$1,program!$E228:$J229,2,FALSE)</f>
        <v>TDE105 Eski Türk Edebiyatı I</v>
      </c>
      <c r="W228" s="6" t="str">
        <f>HLOOKUP(W$1,program!$E228:$J229,2,FALSE)</f>
        <v>TDE105 Eski Türk Edebiyatı I</v>
      </c>
    </row>
    <row r="229" spans="1:23" s="34" customFormat="1" thickBot="1" x14ac:dyDescent="0.2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TDE207 Milli Ed. D. Şiiri</v>
      </c>
      <c r="Q232" s="6" t="str">
        <f>HLOOKUP(Q$1,program!$E232:$J233,2,FALSE)</f>
        <v>TDE207 Milli Ed. D. Şiiri</v>
      </c>
      <c r="R232" s="6" t="str">
        <f>HLOOKUP(R$1,program!$E232:$J233,2,FALSE)</f>
        <v>TDE207 Milli Ed. D. Şiiri</v>
      </c>
      <c r="S232" s="6" t="str">
        <f>HLOOKUP(S$1,program!$E232:$J233,2,FALSE)</f>
        <v>TDE207 Milli Ed. D. Şiiri</v>
      </c>
      <c r="T232" s="6" t="str">
        <f>HLOOKUP(T$1,program!$E232:$J233,2,FALSE)</f>
        <v>TDE207 Milli Ed. D. Şiiri</v>
      </c>
      <c r="U232" s="6" t="str">
        <f>HLOOKUP(U$1,program!$E232:$J233,2,FALSE)</f>
        <v>TDE207 Milli Ed. D. Şiiri</v>
      </c>
      <c r="V232" s="6" t="str">
        <f>HLOOKUP(V$1,program!$E232:$J233,2,FALSE)</f>
        <v>TDE207 Milli Ed. D. Şiiri</v>
      </c>
      <c r="W232" s="6" t="str">
        <f>HLOOKUP(W$1,program!$E232:$J233,2,FALSE)</f>
        <v>TDE207 Milli Ed. D. Şiiri</v>
      </c>
    </row>
    <row r="233" spans="1:23" s="34" customFormat="1" thickBot="1" x14ac:dyDescent="0.2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thickBot="1" x14ac:dyDescent="0.2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str">
        <f>HLOOKUP(P$1,program!$E248:$J249,2,FALSE)</f>
        <v>TDE227 Türk Dil. Gen. Sor.</v>
      </c>
      <c r="Q248" s="6" t="str">
        <f>HLOOKUP(Q$1,program!$E248:$J249,2,FALSE)</f>
        <v>TDE227 Türk Dil. Gen. Sor.</v>
      </c>
      <c r="R248" s="6" t="str">
        <f>HLOOKUP(R$1,program!$E248:$J249,2,FALSE)</f>
        <v>TDE227 Türk Dil. Gen. Sor.</v>
      </c>
      <c r="S248" s="6" t="str">
        <f>HLOOKUP(S$1,program!$E248:$J249,2,FALSE)</f>
        <v>TDE227 Türk Dil. Gen. Sor.</v>
      </c>
      <c r="T248" s="6" t="str">
        <f>HLOOKUP(T$1,program!$E248:$J249,2,FALSE)</f>
        <v>TDE227 Türk Dil. Gen. Sor.</v>
      </c>
      <c r="U248" s="6" t="str">
        <f>HLOOKUP(U$1,program!$E248:$J249,2,FALSE)</f>
        <v>TDE227 Türk Dil. Gen. Sor.</v>
      </c>
      <c r="V248" s="6" t="str">
        <f>HLOOKUP(V$1,program!$E248:$J249,2,FALSE)</f>
        <v>TDE227 Türk Dil. Gen. Sor.</v>
      </c>
      <c r="W248" s="6" t="str">
        <f>HLOOKUP(W$1,program!$E248:$J249,2,FALSE)</f>
        <v>TDE227 Türk Dil. Gen. Sor.</v>
      </c>
    </row>
    <row r="249" spans="1:23" s="34" customFormat="1" thickBot="1" x14ac:dyDescent="0.2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TDE309 Dilbilim I</v>
      </c>
      <c r="Q250" s="6" t="str">
        <f>HLOOKUP(Q$1,program!$E250:$J251,2,FALSE)</f>
        <v>TDE309 Dilbilim I</v>
      </c>
      <c r="R250" s="6" t="str">
        <f>HLOOKUP(R$1,program!$E250:$J251,2,FALSE)</f>
        <v>TDE309 Dilbilim I</v>
      </c>
      <c r="S250" s="6" t="str">
        <f>HLOOKUP(S$1,program!$E250:$J251,2,FALSE)</f>
        <v>TDE309 Dilbilim I</v>
      </c>
      <c r="T250" s="6" t="str">
        <f>HLOOKUP(T$1,program!$E250:$J251,2,FALSE)</f>
        <v>TDE309 Dilbilim I</v>
      </c>
      <c r="U250" s="6" t="str">
        <f>HLOOKUP(U$1,program!$E250:$J251,2,FALSE)</f>
        <v>TDE309 Dilbilim I</v>
      </c>
      <c r="V250" s="6" t="str">
        <f>HLOOKUP(V$1,program!$E250:$J251,2,FALSE)</f>
        <v>TDE309 Dilbilim I</v>
      </c>
      <c r="W250" s="6" t="str">
        <f>HLOOKUP(W$1,program!$E250:$J251,2,FALSE)</f>
        <v>TDE309 Dilbilim I</v>
      </c>
    </row>
    <row r="251" spans="1:23" s="34" customFormat="1" thickBot="1" x14ac:dyDescent="0.2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>TDE405 Bilimsel Arş. Tekn. I</v>
      </c>
      <c r="Q254" s="6" t="str">
        <f>HLOOKUP(Q$1,program!$E254:$J255,2,FALSE)</f>
        <v>TDE405 Bilimsel Arş. Tekn. I</v>
      </c>
      <c r="R254" s="6" t="str">
        <f>HLOOKUP(R$1,program!$E254:$J255,2,FALSE)</f>
        <v>TDE405 Bilimsel Arş. Tekn. I</v>
      </c>
      <c r="S254" s="6" t="str">
        <f>HLOOKUP(S$1,program!$E254:$J255,2,FALSE)</f>
        <v>TDE405 Bilimsel Arş. Tekn. I</v>
      </c>
      <c r="T254" s="6" t="str">
        <f>HLOOKUP(T$1,program!$E254:$J255,2,FALSE)</f>
        <v>TDE405 Bilimsel Arş. Tekn. I</v>
      </c>
      <c r="U254" s="6" t="str">
        <f>HLOOKUP(U$1,program!$E254:$J255,2,FALSE)</f>
        <v>TDE405 Bilimsel Arş. Tekn. I</v>
      </c>
      <c r="V254" s="6" t="str">
        <f>HLOOKUP(V$1,program!$E254:$J255,2,FALSE)</f>
        <v>TDE405 Bilimsel Arş. Tekn. I</v>
      </c>
      <c r="W254" s="6" t="str">
        <f>HLOOKUP(W$1,program!$E254:$J255,2,FALSE)</f>
        <v>TDE405 Bilimsel Arş. Tekn. I</v>
      </c>
    </row>
    <row r="255" spans="1:23" s="34" customFormat="1" thickBot="1" x14ac:dyDescent="0.2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str">
        <f>HLOOKUP(P$1,program!$E258:$J259,2,FALSE)</f>
        <v>Sosyal Seçmeli Ders</v>
      </c>
      <c r="Q258" s="6" t="str">
        <f>HLOOKUP(Q$1,program!$E258:$J259,2,FALSE)</f>
        <v>Sosyal Seçmeli Ders</v>
      </c>
      <c r="R258" s="6" t="str">
        <f>HLOOKUP(R$1,program!$E258:$J259,2,FALSE)</f>
        <v>Sosyal Seçmeli Ders</v>
      </c>
      <c r="S258" s="6" t="str">
        <f>HLOOKUP(S$1,program!$E258:$J259,2,FALSE)</f>
        <v>Sosyal Seçmeli Ders</v>
      </c>
      <c r="T258" s="6" t="str">
        <f>HLOOKUP(T$1,program!$E258:$J259,2,FALSE)</f>
        <v>Sosyal Seçmeli Ders</v>
      </c>
      <c r="U258" s="6" t="str">
        <f>HLOOKUP(U$1,program!$E258:$J259,2,FALSE)</f>
        <v>Sosyal Seçmeli Ders</v>
      </c>
      <c r="V258" s="6" t="str">
        <f>HLOOKUP(V$1,program!$E258:$J259,2,FALSE)</f>
        <v>Sosyal Seçmeli Ders</v>
      </c>
      <c r="W258" s="6" t="str">
        <f>HLOOKUP(W$1,program!$E258:$J259,2,FALSE)</f>
        <v>Sosyal Seçmeli Ders</v>
      </c>
    </row>
    <row r="259" spans="1:23" s="34" customFormat="1" thickBot="1" x14ac:dyDescent="0.2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 xr3:uid="{78B4E459-6924-5F8B-B7BA-2DD04133E49E}">
      <pane ySplit="1" topLeftCell="B2" activePane="bottomLeft" state="frozen"/>
      <selection activeCell="B1" sqref="B1"/>
      <selection pane="bottomLeft" activeCell="K2" sqref="K2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195"/>
      <c r="B1" s="196"/>
      <c r="C1" s="196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197">
        <f>Ders_Programı!A3</f>
        <v>44212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thickBot="1" x14ac:dyDescent="0.2">
      <c r="A3" s="19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19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19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19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19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19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thickBot="1" x14ac:dyDescent="0.2">
      <c r="A9" s="19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19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19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19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4" customFormat="1" thickBot="1" x14ac:dyDescent="0.2">
      <c r="A13" s="19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19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19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19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19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19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19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19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19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19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197">
        <f>Ders_Programı!A25</f>
        <v>44213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19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19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19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19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>
        <f>HLOOKUP(L$1,program!$E28:$J29,2,FALSE)</f>
        <v>0</v>
      </c>
      <c r="M28" s="6">
        <f>HLOOKUP(M$1,program!$E28:$J29,2,FALSE)</f>
        <v>0</v>
      </c>
      <c r="N28" s="6">
        <f>HLOOKUP(N$1,program!$E28:$J29,2,FALSE)</f>
        <v>0</v>
      </c>
      <c r="O28" s="6">
        <f>HLOOKUP(O$1,program!$E28:$J29,2,FALSE)</f>
        <v>0</v>
      </c>
      <c r="P28" s="6">
        <f>HLOOKUP(P$1,program!$E28:$J29,2,FALSE)</f>
        <v>0</v>
      </c>
      <c r="Q28" s="6">
        <f>HLOOKUP(Q$1,program!$E28:$J29,2,FALSE)</f>
        <v>0</v>
      </c>
      <c r="R28" s="6">
        <f>HLOOKUP(R$1,program!$E28:$J29,2,FALSE)</f>
        <v>0</v>
      </c>
      <c r="S28" s="6">
        <f>HLOOKUP(S$1,program!$E28:$J29,2,FALSE)</f>
        <v>0</v>
      </c>
      <c r="T28" s="6">
        <f>HLOOKUP(T$1,program!$E28:$J29,2,FALSE)</f>
        <v>0</v>
      </c>
      <c r="U28" s="6">
        <f>HLOOKUP(U$1,program!$E28:$J29,2,FALSE)</f>
        <v>0</v>
      </c>
      <c r="V28" s="6">
        <f>HLOOKUP(V$1,program!$E28:$J29,2,FALSE)</f>
        <v>0</v>
      </c>
      <c r="W28" s="6">
        <f>HLOOKUP(W$1,program!$E28:$J29,2,FALSE)</f>
        <v>0</v>
      </c>
    </row>
    <row r="29" spans="1:23" s="34" customFormat="1" thickBot="1" x14ac:dyDescent="0.2">
      <c r="A29" s="19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19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>
        <f>HLOOKUP(L$1,program!$E30:$J31,2,FALSE)</f>
        <v>0</v>
      </c>
      <c r="M30" s="6">
        <f>HLOOKUP(M$1,program!$E30:$J31,2,FALSE)</f>
        <v>0</v>
      </c>
      <c r="N30" s="6">
        <f>HLOOKUP(N$1,program!$E30:$J31,2,FALSE)</f>
        <v>0</v>
      </c>
      <c r="O30" s="6">
        <f>HLOOKUP(O$1,program!$E30:$J31,2,FALSE)</f>
        <v>0</v>
      </c>
      <c r="P30" s="6">
        <f>HLOOKUP(P$1,program!$E30:$J31,2,FALSE)</f>
        <v>0</v>
      </c>
      <c r="Q30" s="6">
        <f>HLOOKUP(Q$1,program!$E30:$J31,2,FALSE)</f>
        <v>0</v>
      </c>
      <c r="R30" s="6">
        <f>HLOOKUP(R$1,program!$E30:$J31,2,FALSE)</f>
        <v>0</v>
      </c>
      <c r="S30" s="6">
        <f>HLOOKUP(S$1,program!$E30:$J31,2,FALSE)</f>
        <v>0</v>
      </c>
      <c r="T30" s="6">
        <f>HLOOKUP(T$1,program!$E30:$J31,2,FALSE)</f>
        <v>0</v>
      </c>
      <c r="U30" s="6">
        <f>HLOOKUP(U$1,program!$E30:$J31,2,FALSE)</f>
        <v>0</v>
      </c>
      <c r="V30" s="6">
        <f>HLOOKUP(V$1,program!$E30:$J31,2,FALSE)</f>
        <v>0</v>
      </c>
      <c r="W30" s="6">
        <f>HLOOKUP(W$1,program!$E30:$J31,2,FALSE)</f>
        <v>0</v>
      </c>
    </row>
    <row r="31" spans="1:23" s="34" customFormat="1" thickBot="1" x14ac:dyDescent="0.2">
      <c r="A31" s="19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19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19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19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4" customFormat="1" thickBot="1" x14ac:dyDescent="0.2">
      <c r="A35" s="19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19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19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19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thickBot="1" x14ac:dyDescent="0.2">
      <c r="A39" s="19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19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19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19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19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19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197">
        <f>Ders_Programı!A47</f>
        <v>44214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TDE115 Türk Dili Tarihi</v>
      </c>
      <c r="M46" s="6" t="str">
        <f>HLOOKUP(M$1,program!$E46:$J47,2,FALSE)</f>
        <v>TDE115 Türk Dili Tarihi</v>
      </c>
      <c r="N46" s="6" t="str">
        <f>HLOOKUP(N$1,program!$E46:$J47,2,FALSE)</f>
        <v>TDE115 Türk Dili Tarihi</v>
      </c>
      <c r="O46" s="6" t="str">
        <f>HLOOKUP(O$1,program!$E46:$J47,2,FALSE)</f>
        <v>TDE115 Türk Dili Tarihi</v>
      </c>
      <c r="P46" s="6" t="str">
        <f>HLOOKUP(P$1,program!$E46:$J47,2,FALSE)</f>
        <v>TDE115 Türk Dili Tarihi</v>
      </c>
      <c r="Q46" s="6" t="str">
        <f>HLOOKUP(Q$1,program!$E46:$J47,2,FALSE)</f>
        <v>TDE115 Türk Dili Tarihi</v>
      </c>
      <c r="R46" s="6" t="str">
        <f>HLOOKUP(R$1,program!$E46:$J47,2,FALSE)</f>
        <v>TDE115 Türk Dili Tarihi</v>
      </c>
      <c r="S46" s="6" t="str">
        <f>HLOOKUP(S$1,program!$E46:$J47,2,FALSE)</f>
        <v>TDE115 Türk Dili Tarihi</v>
      </c>
      <c r="T46" s="6" t="str">
        <f>HLOOKUP(T$1,program!$E46:$J47,2,FALSE)</f>
        <v>TDE115 Türk Dili Tarihi</v>
      </c>
      <c r="U46" s="6" t="str">
        <f>HLOOKUP(U$1,program!$E46:$J47,2,FALSE)</f>
        <v>TDE115 Türk Dili Tarihi</v>
      </c>
      <c r="V46" s="6" t="str">
        <f>HLOOKUP(V$1,program!$E46:$J47,2,FALSE)</f>
        <v>TDE115 Türk Dili Tarihi</v>
      </c>
      <c r="W46" s="6" t="str">
        <f>HLOOKUP(W$1,program!$E46:$J47,2,FALSE)</f>
        <v>TDE115 Türk Dili Tarihi</v>
      </c>
    </row>
    <row r="47" spans="1:23" s="34" customFormat="1" thickBot="1" x14ac:dyDescent="0.2">
      <c r="A47" s="19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19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19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19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TDE211 Kelime Bilgisi</v>
      </c>
      <c r="M50" s="6" t="str">
        <f>HLOOKUP(M$1,program!$E50:$J51,2,FALSE)</f>
        <v>TDE211 Kelime Bilgisi</v>
      </c>
      <c r="N50" s="6" t="str">
        <f>HLOOKUP(N$1,program!$E50:$J51,2,FALSE)</f>
        <v>TDE211 Kelime Bilgisi</v>
      </c>
      <c r="O50" s="6" t="str">
        <f>HLOOKUP(O$1,program!$E50:$J51,2,FALSE)</f>
        <v>TDE211 Kelime Bilgisi</v>
      </c>
      <c r="P50" s="6" t="str">
        <f>HLOOKUP(P$1,program!$E50:$J51,2,FALSE)</f>
        <v>TDE211 Kelime Bilgisi</v>
      </c>
      <c r="Q50" s="6" t="str">
        <f>HLOOKUP(Q$1,program!$E50:$J51,2,FALSE)</f>
        <v>TDE211 Kelime Bilgisi</v>
      </c>
      <c r="R50" s="6" t="str">
        <f>HLOOKUP(R$1,program!$E50:$J51,2,FALSE)</f>
        <v>TDE211 Kelime Bilgisi</v>
      </c>
      <c r="S50" s="6" t="str">
        <f>HLOOKUP(S$1,program!$E50:$J51,2,FALSE)</f>
        <v>TDE211 Kelime Bilgisi</v>
      </c>
      <c r="T50" s="6" t="str">
        <f>HLOOKUP(T$1,program!$E50:$J51,2,FALSE)</f>
        <v>TDE211 Kelime Bilgisi</v>
      </c>
      <c r="U50" s="6" t="str">
        <f>HLOOKUP(U$1,program!$E50:$J51,2,FALSE)</f>
        <v>TDE211 Kelime Bilgisi</v>
      </c>
      <c r="V50" s="6" t="str">
        <f>HLOOKUP(V$1,program!$E50:$J51,2,FALSE)</f>
        <v>TDE211 Kelime Bilgisi</v>
      </c>
      <c r="W50" s="6" t="str">
        <f>HLOOKUP(W$1,program!$E50:$J51,2,FALSE)</f>
        <v>TDE211 Kelime Bilgisi</v>
      </c>
    </row>
    <row r="51" spans="1:23" s="34" customFormat="1" thickBot="1" x14ac:dyDescent="0.2">
      <c r="A51" s="19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19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TDE303 Cumh. Dön. Şiiri</v>
      </c>
      <c r="M52" s="6" t="str">
        <f>HLOOKUP(M$1,program!$E52:$J53,2,FALSE)</f>
        <v>TDE303 Cumh. Dön. Şiiri</v>
      </c>
      <c r="N52" s="6" t="str">
        <f>HLOOKUP(N$1,program!$E52:$J53,2,FALSE)</f>
        <v>TDE303 Cumh. Dön. Şiiri</v>
      </c>
      <c r="O52" s="6" t="str">
        <f>HLOOKUP(O$1,program!$E52:$J53,2,FALSE)</f>
        <v>TDE303 Cumh. Dön. Şiiri</v>
      </c>
      <c r="P52" s="6" t="str">
        <f>HLOOKUP(P$1,program!$E52:$J53,2,FALSE)</f>
        <v>TDE303 Cumh. Dön. Şiiri</v>
      </c>
      <c r="Q52" s="6" t="str">
        <f>HLOOKUP(Q$1,program!$E52:$J53,2,FALSE)</f>
        <v>TDE303 Cumh. Dön. Şiiri</v>
      </c>
      <c r="R52" s="6" t="str">
        <f>HLOOKUP(R$1,program!$E52:$J53,2,FALSE)</f>
        <v>TDE303 Cumh. Dön. Şiiri</v>
      </c>
      <c r="S52" s="6" t="str">
        <f>HLOOKUP(S$1,program!$E52:$J53,2,FALSE)</f>
        <v>TDE303 Cumh. Dön. Şiiri</v>
      </c>
      <c r="T52" s="6" t="str">
        <f>HLOOKUP(T$1,program!$E52:$J53,2,FALSE)</f>
        <v>TDE303 Cumh. Dön. Şiiri</v>
      </c>
      <c r="U52" s="6" t="str">
        <f>HLOOKUP(U$1,program!$E52:$J53,2,FALSE)</f>
        <v>TDE303 Cumh. Dön. Şiiri</v>
      </c>
      <c r="V52" s="6" t="str">
        <f>HLOOKUP(V$1,program!$E52:$J53,2,FALSE)</f>
        <v>TDE303 Cumh. Dön. Şiiri</v>
      </c>
      <c r="W52" s="6" t="str">
        <f>HLOOKUP(W$1,program!$E52:$J53,2,FALSE)</f>
        <v>TDE303 Cumh. Dön. Şiiri</v>
      </c>
    </row>
    <row r="53" spans="1:23" s="34" customFormat="1" thickBot="1" x14ac:dyDescent="0.2">
      <c r="A53" s="19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19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19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19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TDE439 Batı Ed. ve Akımları I</v>
      </c>
      <c r="M56" s="6" t="str">
        <f>HLOOKUP(M$1,program!$E56:$J57,2,FALSE)</f>
        <v>TDE439 Batı Ed. ve Akımları I</v>
      </c>
      <c r="N56" s="6" t="str">
        <f>HLOOKUP(N$1,program!$E56:$J57,2,FALSE)</f>
        <v>TDE439 Batı Ed. ve Akımları I</v>
      </c>
      <c r="O56" s="6" t="str">
        <f>HLOOKUP(O$1,program!$E56:$J57,2,FALSE)</f>
        <v>TDE439 Batı Ed. ve Akımları I</v>
      </c>
      <c r="P56" s="6" t="str">
        <f>HLOOKUP(P$1,program!$E56:$J57,2,FALSE)</f>
        <v>TDE439 Batı Ed. ve Akımları I</v>
      </c>
      <c r="Q56" s="6" t="str">
        <f>HLOOKUP(Q$1,program!$E56:$J57,2,FALSE)</f>
        <v>TDE439 Batı Ed. ve Akımları I</v>
      </c>
      <c r="R56" s="6" t="str">
        <f>HLOOKUP(R$1,program!$E56:$J57,2,FALSE)</f>
        <v>TDE439 Batı Ed. ve Akımları I</v>
      </c>
      <c r="S56" s="6" t="str">
        <f>HLOOKUP(S$1,program!$E56:$J57,2,FALSE)</f>
        <v>TDE439 Batı Ed. ve Akımları I</v>
      </c>
      <c r="T56" s="6" t="str">
        <f>HLOOKUP(T$1,program!$E56:$J57,2,FALSE)</f>
        <v>TDE439 Batı Ed. ve Akımları I</v>
      </c>
      <c r="U56" s="6" t="str">
        <f>HLOOKUP(U$1,program!$E56:$J57,2,FALSE)</f>
        <v>TDE439 Batı Ed. ve Akımları I</v>
      </c>
      <c r="V56" s="6" t="str">
        <f>HLOOKUP(V$1,program!$E56:$J57,2,FALSE)</f>
        <v>TDE439 Batı Ed. ve Akımları I</v>
      </c>
      <c r="W56" s="6" t="str">
        <f>HLOOKUP(W$1,program!$E56:$J57,2,FALSE)</f>
        <v>TDE439 Batı Ed. ve Akımları I</v>
      </c>
    </row>
    <row r="57" spans="1:23" s="34" customFormat="1" thickBot="1" x14ac:dyDescent="0.2">
      <c r="A57" s="19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19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19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19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thickBot="1" x14ac:dyDescent="0.2">
      <c r="A61" s="19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19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19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19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19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19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197">
        <f>Ders_Programı!A69</f>
        <v>44215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TDE403 Çağdaş Türk Şiiri</v>
      </c>
      <c r="M68" s="6" t="str">
        <f>HLOOKUP(M$1,program!$E68:$J69,2,FALSE)</f>
        <v>TDE403 Çağdaş Türk Şiiri</v>
      </c>
      <c r="N68" s="6" t="str">
        <f>HLOOKUP(N$1,program!$E68:$J69,2,FALSE)</f>
        <v>TDE403 Çağdaş Türk Şiiri</v>
      </c>
      <c r="O68" s="6" t="str">
        <f>HLOOKUP(O$1,program!$E68:$J69,2,FALSE)</f>
        <v>TDE403 Çağdaş Türk Şiiri</v>
      </c>
      <c r="P68" s="6" t="str">
        <f>HLOOKUP(P$1,program!$E68:$J69,2,FALSE)</f>
        <v>TDE403 Çağdaş Türk Şiiri</v>
      </c>
      <c r="Q68" s="6" t="str">
        <f>HLOOKUP(Q$1,program!$E68:$J69,2,FALSE)</f>
        <v>TDE403 Çağdaş Türk Şiiri</v>
      </c>
      <c r="R68" s="6" t="str">
        <f>HLOOKUP(R$1,program!$E68:$J69,2,FALSE)</f>
        <v>TDE403 Çağdaş Türk Şiiri</v>
      </c>
      <c r="S68" s="6" t="str">
        <f>HLOOKUP(S$1,program!$E68:$J69,2,FALSE)</f>
        <v>TDE403 Çağdaş Türk Şiiri</v>
      </c>
      <c r="T68" s="6" t="str">
        <f>HLOOKUP(T$1,program!$E68:$J69,2,FALSE)</f>
        <v>TDE403 Çağdaş Türk Şiiri</v>
      </c>
      <c r="U68" s="6" t="str">
        <f>HLOOKUP(U$1,program!$E68:$J69,2,FALSE)</f>
        <v>TDE403 Çağdaş Türk Şiiri</v>
      </c>
      <c r="V68" s="6" t="str">
        <f>HLOOKUP(V$1,program!$E68:$J69,2,FALSE)</f>
        <v>TDE403 Çağdaş Türk Şiiri</v>
      </c>
      <c r="W68" s="6" t="str">
        <f>HLOOKUP(W$1,program!$E68:$J69,2,FALSE)</f>
        <v>TDE403 Çağdaş Türk Şiiri</v>
      </c>
    </row>
    <row r="69" spans="1:23" s="34" customFormat="1" thickBot="1" x14ac:dyDescent="0.2">
      <c r="A69" s="19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19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19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19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TDE101 Okuma ve Yaz. Eğ. I</v>
      </c>
      <c r="M72" s="6" t="str">
        <f>HLOOKUP(M$1,program!$E72:$J73,2,FALSE)</f>
        <v>TDE101 Okuma ve Yaz. Eğ. I</v>
      </c>
      <c r="N72" s="6" t="str">
        <f>HLOOKUP(N$1,program!$E72:$J73,2,FALSE)</f>
        <v>TDE101 Okuma ve Yaz. Eğ. I</v>
      </c>
      <c r="O72" s="6" t="str">
        <f>HLOOKUP(O$1,program!$E72:$J73,2,FALSE)</f>
        <v>TDE101 Okuma ve Yaz. Eğ. I</v>
      </c>
      <c r="P72" s="6" t="str">
        <f>HLOOKUP(P$1,program!$E72:$J73,2,FALSE)</f>
        <v>TDE101 Okuma ve Yaz. Eğ. I</v>
      </c>
      <c r="Q72" s="6" t="str">
        <f>HLOOKUP(Q$1,program!$E72:$J73,2,FALSE)</f>
        <v>TDE101 Okuma ve Yaz. Eğ. I</v>
      </c>
      <c r="R72" s="6" t="str">
        <f>HLOOKUP(R$1,program!$E72:$J73,2,FALSE)</f>
        <v>TDE101 Okuma ve Yaz. Eğ. I</v>
      </c>
      <c r="S72" s="6" t="str">
        <f>HLOOKUP(S$1,program!$E72:$J73,2,FALSE)</f>
        <v>TDE101 Okuma ve Yaz. Eğ. I</v>
      </c>
      <c r="T72" s="6" t="str">
        <f>HLOOKUP(T$1,program!$E72:$J73,2,FALSE)</f>
        <v>TDE101 Okuma ve Yaz. Eğ. I</v>
      </c>
      <c r="U72" s="6" t="str">
        <f>HLOOKUP(U$1,program!$E72:$J73,2,FALSE)</f>
        <v>TDE101 Okuma ve Yaz. Eğ. I</v>
      </c>
      <c r="V72" s="6" t="str">
        <f>HLOOKUP(V$1,program!$E72:$J73,2,FALSE)</f>
        <v>TDE101 Okuma ve Yaz. Eğ. I</v>
      </c>
      <c r="W72" s="6" t="str">
        <f>HLOOKUP(W$1,program!$E72:$J73,2,FALSE)</f>
        <v>TDE101 Okuma ve Yaz. Eğ. I</v>
      </c>
    </row>
    <row r="73" spans="1:23" s="34" customFormat="1" thickBot="1" x14ac:dyDescent="0.2">
      <c r="A73" s="19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19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TDE229 Doğu Edebiyatları I</v>
      </c>
      <c r="M74" s="6" t="str">
        <f>HLOOKUP(M$1,program!$E74:$J75,2,FALSE)</f>
        <v>TDE229 Doğu Edebiyatları I</v>
      </c>
      <c r="N74" s="6" t="str">
        <f>HLOOKUP(N$1,program!$E74:$J75,2,FALSE)</f>
        <v>TDE229 Doğu Edebiyatları I</v>
      </c>
      <c r="O74" s="6" t="str">
        <f>HLOOKUP(O$1,program!$E74:$J75,2,FALSE)</f>
        <v>TDE229 Doğu Edebiyatları I</v>
      </c>
      <c r="P74" s="6" t="str">
        <f>HLOOKUP(P$1,program!$E74:$J75,2,FALSE)</f>
        <v>TDE229 Doğu Edebiyatları I</v>
      </c>
      <c r="Q74" s="6" t="str">
        <f>HLOOKUP(Q$1,program!$E74:$J75,2,FALSE)</f>
        <v>TDE229 Doğu Edebiyatları I</v>
      </c>
      <c r="R74" s="6" t="str">
        <f>HLOOKUP(R$1,program!$E74:$J75,2,FALSE)</f>
        <v>TDE229 Doğu Edebiyatları I</v>
      </c>
      <c r="S74" s="6" t="str">
        <f>HLOOKUP(S$1,program!$E74:$J75,2,FALSE)</f>
        <v>TDE229 Doğu Edebiyatları I</v>
      </c>
      <c r="T74" s="6" t="str">
        <f>HLOOKUP(T$1,program!$E74:$J75,2,FALSE)</f>
        <v>TDE229 Doğu Edebiyatları I</v>
      </c>
      <c r="U74" s="6" t="str">
        <f>HLOOKUP(U$1,program!$E74:$J75,2,FALSE)</f>
        <v>TDE229 Doğu Edebiyatları I</v>
      </c>
      <c r="V74" s="6" t="str">
        <f>HLOOKUP(V$1,program!$E74:$J75,2,FALSE)</f>
        <v>TDE229 Doğu Edebiyatları I</v>
      </c>
      <c r="W74" s="6" t="str">
        <f>HLOOKUP(W$1,program!$E74:$J75,2,FALSE)</f>
        <v>TDE229 Doğu Edebiyatları I</v>
      </c>
    </row>
    <row r="75" spans="1:23" s="34" customFormat="1" thickBot="1" x14ac:dyDescent="0.2">
      <c r="A75" s="19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19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19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19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TDE339 Anlatı Bilimi I</v>
      </c>
      <c r="M78" s="6" t="str">
        <f>HLOOKUP(M$1,program!$E78:$J79,2,FALSE)</f>
        <v>TDE339 Anlatı Bilimi I</v>
      </c>
      <c r="N78" s="6" t="str">
        <f>HLOOKUP(N$1,program!$E78:$J79,2,FALSE)</f>
        <v>TDE339 Anlatı Bilimi I</v>
      </c>
      <c r="O78" s="6" t="str">
        <f>HLOOKUP(O$1,program!$E78:$J79,2,FALSE)</f>
        <v>TDE339 Anlatı Bilimi I</v>
      </c>
      <c r="P78" s="6" t="str">
        <f>HLOOKUP(P$1,program!$E78:$J79,2,FALSE)</f>
        <v>TDE339 Anlatı Bilimi I</v>
      </c>
      <c r="Q78" s="6" t="str">
        <f>HLOOKUP(Q$1,program!$E78:$J79,2,FALSE)</f>
        <v>TDE339 Anlatı Bilimi I</v>
      </c>
      <c r="R78" s="6" t="str">
        <f>HLOOKUP(R$1,program!$E78:$J79,2,FALSE)</f>
        <v>TDE339 Anlatı Bilimi I</v>
      </c>
      <c r="S78" s="6" t="str">
        <f>HLOOKUP(S$1,program!$E78:$J79,2,FALSE)</f>
        <v>TDE339 Anlatı Bilimi I</v>
      </c>
      <c r="T78" s="6" t="str">
        <f>HLOOKUP(T$1,program!$E78:$J79,2,FALSE)</f>
        <v>TDE339 Anlatı Bilimi I</v>
      </c>
      <c r="U78" s="6" t="str">
        <f>HLOOKUP(U$1,program!$E78:$J79,2,FALSE)</f>
        <v>TDE339 Anlatı Bilimi I</v>
      </c>
      <c r="V78" s="6" t="str">
        <f>HLOOKUP(V$1,program!$E78:$J79,2,FALSE)</f>
        <v>TDE339 Anlatı Bilimi I</v>
      </c>
      <c r="W78" s="6" t="str">
        <f>HLOOKUP(W$1,program!$E78:$J79,2,FALSE)</f>
        <v>TDE339 Anlatı Bilimi I</v>
      </c>
    </row>
    <row r="79" spans="1:23" s="34" customFormat="1" thickBot="1" x14ac:dyDescent="0.2">
      <c r="A79" s="19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19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19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19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thickBot="1" x14ac:dyDescent="0.2">
      <c r="A83" s="19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19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19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19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">
      <c r="A87" s="19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19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197">
        <f>Ders_Programı!A91</f>
        <v>44216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TDE307 Tasavvufi Halk Ed.</v>
      </c>
      <c r="M90" s="6" t="str">
        <f>HLOOKUP(M$1,program!$E90:$J91,2,FALSE)</f>
        <v>TDE307 Tasavvufi Halk Ed.</v>
      </c>
      <c r="N90" s="6" t="str">
        <f>HLOOKUP(N$1,program!$E90:$J91,2,FALSE)</f>
        <v>TDE307 Tasavvufi Halk Ed.</v>
      </c>
      <c r="O90" s="6" t="str">
        <f>HLOOKUP(O$1,program!$E90:$J91,2,FALSE)</f>
        <v>TDE307 Tasavvufi Halk Ed.</v>
      </c>
      <c r="P90" s="6" t="str">
        <f>HLOOKUP(P$1,program!$E90:$J91,2,FALSE)</f>
        <v>TDE307 Tasavvufi Halk Ed.</v>
      </c>
      <c r="Q90" s="6" t="str">
        <f>HLOOKUP(Q$1,program!$E90:$J91,2,FALSE)</f>
        <v>TDE307 Tasavvufi Halk Ed.</v>
      </c>
      <c r="R90" s="6" t="str">
        <f>HLOOKUP(R$1,program!$E90:$J91,2,FALSE)</f>
        <v>TDE307 Tasavvufi Halk Ed.</v>
      </c>
      <c r="S90" s="6" t="str">
        <f>HLOOKUP(S$1,program!$E90:$J91,2,FALSE)</f>
        <v>TDE307 Tasavvufi Halk Ed.</v>
      </c>
      <c r="T90" s="6" t="str">
        <f>HLOOKUP(T$1,program!$E90:$J91,2,FALSE)</f>
        <v>TDE307 Tasavvufi Halk Ed.</v>
      </c>
      <c r="U90" s="6" t="str">
        <f>HLOOKUP(U$1,program!$E90:$J91,2,FALSE)</f>
        <v>TDE307 Tasavvufi Halk Ed.</v>
      </c>
      <c r="V90" s="6" t="str">
        <f>HLOOKUP(V$1,program!$E90:$J91,2,FALSE)</f>
        <v>TDE307 Tasavvufi Halk Ed.</v>
      </c>
      <c r="W90" s="6" t="str">
        <f>HLOOKUP(W$1,program!$E90:$J91,2,FALSE)</f>
        <v>TDE307 Tasavvufi Halk Ed.</v>
      </c>
    </row>
    <row r="91" spans="1:23" s="34" customFormat="1" thickBot="1" x14ac:dyDescent="0.2">
      <c r="A91" s="19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19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19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19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TDE421 Türk Düny. Sos-Kül Y</v>
      </c>
      <c r="M94" s="6" t="str">
        <f>HLOOKUP(M$1,program!$E94:$J95,2,FALSE)</f>
        <v>TDE421 Türk Düny. Sos-Kül Y</v>
      </c>
      <c r="N94" s="6" t="str">
        <f>HLOOKUP(N$1,program!$E94:$J95,2,FALSE)</f>
        <v>TDE421 Türk Düny. Sos-Kül Y</v>
      </c>
      <c r="O94" s="6" t="str">
        <f>HLOOKUP(O$1,program!$E94:$J95,2,FALSE)</f>
        <v>TDE421 Türk Düny. Sos-Kül Y</v>
      </c>
      <c r="P94" s="6" t="str">
        <f>HLOOKUP(P$1,program!$E94:$J95,2,FALSE)</f>
        <v>TDE421 Türk Düny. Sos-Kül Y</v>
      </c>
      <c r="Q94" s="6" t="str">
        <f>HLOOKUP(Q$1,program!$E94:$J95,2,FALSE)</f>
        <v>TDE421 Türk Düny. Sos-Kül Y</v>
      </c>
      <c r="R94" s="6" t="str">
        <f>HLOOKUP(R$1,program!$E94:$J95,2,FALSE)</f>
        <v>TDE421 Türk Düny. Sos-Kül Y</v>
      </c>
      <c r="S94" s="6" t="str">
        <f>HLOOKUP(S$1,program!$E94:$J95,2,FALSE)</f>
        <v>TDE421 Türk Düny. Sos-Kül Y</v>
      </c>
      <c r="T94" s="6" t="str">
        <f>HLOOKUP(T$1,program!$E94:$J95,2,FALSE)</f>
        <v>TDE421 Türk Düny. Sos-Kül Y</v>
      </c>
      <c r="U94" s="6" t="str">
        <f>HLOOKUP(U$1,program!$E94:$J95,2,FALSE)</f>
        <v>TDE421 Türk Düny. Sos-Kül Y</v>
      </c>
      <c r="V94" s="6" t="str">
        <f>HLOOKUP(V$1,program!$E94:$J95,2,FALSE)</f>
        <v>TDE421 Türk Düny. Sos-Kül Y</v>
      </c>
      <c r="W94" s="6" t="str">
        <f>HLOOKUP(W$1,program!$E94:$J95,2,FALSE)</f>
        <v>TDE421 Türk Düny. Sos-Kül Y</v>
      </c>
    </row>
    <row r="95" spans="1:23" s="34" customFormat="1" thickBot="1" x14ac:dyDescent="0.2">
      <c r="A95" s="19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19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TDE111 Halkbilimine Giriş I</v>
      </c>
      <c r="M96" s="6" t="str">
        <f>HLOOKUP(M$1,program!$E96:$J97,2,FALSE)</f>
        <v>TDE111 Halkbilimine Giriş I</v>
      </c>
      <c r="N96" s="6" t="str">
        <f>HLOOKUP(N$1,program!$E96:$J97,2,FALSE)</f>
        <v>TDE111 Halkbilimine Giriş I</v>
      </c>
      <c r="O96" s="6" t="str">
        <f>HLOOKUP(O$1,program!$E96:$J97,2,FALSE)</f>
        <v>TDE111 Halkbilimine Giriş I</v>
      </c>
      <c r="P96" s="6" t="str">
        <f>HLOOKUP(P$1,program!$E96:$J97,2,FALSE)</f>
        <v>TDE111 Halkbilimine Giriş I</v>
      </c>
      <c r="Q96" s="6" t="str">
        <f>HLOOKUP(Q$1,program!$E96:$J97,2,FALSE)</f>
        <v>TDE111 Halkbilimine Giriş I</v>
      </c>
      <c r="R96" s="6" t="str">
        <f>HLOOKUP(R$1,program!$E96:$J97,2,FALSE)</f>
        <v>TDE111 Halkbilimine Giriş I</v>
      </c>
      <c r="S96" s="6" t="str">
        <f>HLOOKUP(S$1,program!$E96:$J97,2,FALSE)</f>
        <v>TDE111 Halkbilimine Giriş I</v>
      </c>
      <c r="T96" s="6" t="str">
        <f>HLOOKUP(T$1,program!$E96:$J97,2,FALSE)</f>
        <v>TDE111 Halkbilimine Giriş I</v>
      </c>
      <c r="U96" s="6" t="str">
        <f>HLOOKUP(U$1,program!$E96:$J97,2,FALSE)</f>
        <v>TDE111 Halkbilimine Giriş I</v>
      </c>
      <c r="V96" s="6" t="str">
        <f>HLOOKUP(V$1,program!$E96:$J97,2,FALSE)</f>
        <v>TDE111 Halkbilimine Giriş I</v>
      </c>
      <c r="W96" s="6" t="str">
        <f>HLOOKUP(W$1,program!$E96:$J97,2,FALSE)</f>
        <v>TDE111 Halkbilimine Giriş I</v>
      </c>
    </row>
    <row r="97" spans="1:23" s="34" customFormat="1" thickBot="1" x14ac:dyDescent="0.2">
      <c r="A97" s="19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19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19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19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TDE205 Eski Türk Ed. III</v>
      </c>
      <c r="M100" s="6" t="str">
        <f>HLOOKUP(M$1,program!$E100:$J101,2,FALSE)</f>
        <v>TDE205 Eski Türk Ed. III</v>
      </c>
      <c r="N100" s="6" t="str">
        <f>HLOOKUP(N$1,program!$E100:$J101,2,FALSE)</f>
        <v>TDE205 Eski Türk Ed. III</v>
      </c>
      <c r="O100" s="6" t="str">
        <f>HLOOKUP(O$1,program!$E100:$J101,2,FALSE)</f>
        <v>TDE205 Eski Türk Ed. III</v>
      </c>
      <c r="P100" s="6" t="str">
        <f>HLOOKUP(P$1,program!$E100:$J101,2,FALSE)</f>
        <v>TDE205 Eski Türk Ed. III</v>
      </c>
      <c r="Q100" s="6" t="str">
        <f>HLOOKUP(Q$1,program!$E100:$J101,2,FALSE)</f>
        <v>TDE205 Eski Türk Ed. III</v>
      </c>
      <c r="R100" s="6" t="str">
        <f>HLOOKUP(R$1,program!$E100:$J101,2,FALSE)</f>
        <v>TDE205 Eski Türk Ed. III</v>
      </c>
      <c r="S100" s="6" t="str">
        <f>HLOOKUP(S$1,program!$E100:$J101,2,FALSE)</f>
        <v>TDE205 Eski Türk Ed. III</v>
      </c>
      <c r="T100" s="6" t="str">
        <f>HLOOKUP(T$1,program!$E100:$J101,2,FALSE)</f>
        <v>TDE205 Eski Türk Ed. III</v>
      </c>
      <c r="U100" s="6" t="str">
        <f>HLOOKUP(U$1,program!$E100:$J101,2,FALSE)</f>
        <v>TDE205 Eski Türk Ed. III</v>
      </c>
      <c r="V100" s="6" t="str">
        <f>HLOOKUP(V$1,program!$E100:$J101,2,FALSE)</f>
        <v>TDE205 Eski Türk Ed. III</v>
      </c>
      <c r="W100" s="6" t="str">
        <f>HLOOKUP(W$1,program!$E100:$J101,2,FALSE)</f>
        <v>TDE205 Eski Türk Ed. III</v>
      </c>
    </row>
    <row r="101" spans="1:23" s="34" customFormat="1" thickBot="1" x14ac:dyDescent="0.2">
      <c r="A101" s="19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19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19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19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thickBot="1" x14ac:dyDescent="0.2">
      <c r="A105" s="19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19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19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19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">
      <c r="A109" s="19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19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197">
        <f>Ders_Programı!A113</f>
        <v>44217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TDE213 Anonim Halk Ed. I</v>
      </c>
      <c r="M112" s="6" t="str">
        <f>HLOOKUP(M$1,program!$E112:$J113,2,FALSE)</f>
        <v>TDE213 Anonim Halk Ed. I</v>
      </c>
      <c r="N112" s="6" t="str">
        <f>HLOOKUP(N$1,program!$E112:$J113,2,FALSE)</f>
        <v>TDE213 Anonim Halk Ed. I</v>
      </c>
      <c r="O112" s="6" t="str">
        <f>HLOOKUP(O$1,program!$E112:$J113,2,FALSE)</f>
        <v>TDE213 Anonim Halk Ed. I</v>
      </c>
      <c r="P112" s="6" t="str">
        <f>HLOOKUP(P$1,program!$E112:$J113,2,FALSE)</f>
        <v>TDE213 Anonim Halk Ed. I</v>
      </c>
      <c r="Q112" s="6" t="str">
        <f>HLOOKUP(Q$1,program!$E112:$J113,2,FALSE)</f>
        <v>TDE213 Anonim Halk Ed. I</v>
      </c>
      <c r="R112" s="6" t="str">
        <f>HLOOKUP(R$1,program!$E112:$J113,2,FALSE)</f>
        <v>TDE213 Anonim Halk Ed. I</v>
      </c>
      <c r="S112" s="6" t="str">
        <f>HLOOKUP(S$1,program!$E112:$J113,2,FALSE)</f>
        <v>TDE213 Anonim Halk Ed. I</v>
      </c>
      <c r="T112" s="6" t="str">
        <f>HLOOKUP(T$1,program!$E112:$J113,2,FALSE)</f>
        <v>TDE213 Anonim Halk Ed. I</v>
      </c>
      <c r="U112" s="6" t="str">
        <f>HLOOKUP(U$1,program!$E112:$J113,2,FALSE)</f>
        <v>TDE213 Anonim Halk Ed. I</v>
      </c>
      <c r="V112" s="6" t="str">
        <f>HLOOKUP(V$1,program!$E112:$J113,2,FALSE)</f>
        <v>TDE213 Anonim Halk Ed. I</v>
      </c>
      <c r="W112" s="6" t="str">
        <f>HLOOKUP(W$1,program!$E112:$J113,2,FALSE)</f>
        <v>TDE213 Anonim Halk Ed. I</v>
      </c>
    </row>
    <row r="113" spans="1:23" s="34" customFormat="1" thickBot="1" x14ac:dyDescent="0.2">
      <c r="A113" s="19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19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19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19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TDE305 Karahanlı Türkçesi</v>
      </c>
      <c r="M116" s="6" t="str">
        <f>HLOOKUP(M$1,program!$E116:$J117,2,FALSE)</f>
        <v>TDE305 Karahanlı Türkçesi</v>
      </c>
      <c r="N116" s="6" t="str">
        <f>HLOOKUP(N$1,program!$E116:$J117,2,FALSE)</f>
        <v>TDE305 Karahanlı Türkçesi</v>
      </c>
      <c r="O116" s="6" t="str">
        <f>HLOOKUP(O$1,program!$E116:$J117,2,FALSE)</f>
        <v>TDE305 Karahanlı Türkçesi</v>
      </c>
      <c r="P116" s="6" t="str">
        <f>HLOOKUP(P$1,program!$E116:$J117,2,FALSE)</f>
        <v>TDE305 Karahanlı Türkçesi</v>
      </c>
      <c r="Q116" s="6" t="str">
        <f>HLOOKUP(Q$1,program!$E116:$J117,2,FALSE)</f>
        <v>TDE305 Karahanlı Türkçesi</v>
      </c>
      <c r="R116" s="6" t="str">
        <f>HLOOKUP(R$1,program!$E116:$J117,2,FALSE)</f>
        <v>TDE305 Karahanlı Türkçesi</v>
      </c>
      <c r="S116" s="6" t="str">
        <f>HLOOKUP(S$1,program!$E116:$J117,2,FALSE)</f>
        <v>TDE305 Karahanlı Türkçesi</v>
      </c>
      <c r="T116" s="6" t="str">
        <f>HLOOKUP(T$1,program!$E116:$J117,2,FALSE)</f>
        <v>TDE305 Karahanlı Türkçesi</v>
      </c>
      <c r="U116" s="6" t="str">
        <f>HLOOKUP(U$1,program!$E116:$J117,2,FALSE)</f>
        <v>TDE305 Karahanlı Türkçesi</v>
      </c>
      <c r="V116" s="6" t="str">
        <f>HLOOKUP(V$1,program!$E116:$J117,2,FALSE)</f>
        <v>TDE305 Karahanlı Türkçesi</v>
      </c>
      <c r="W116" s="6" t="str">
        <f>HLOOKUP(W$1,program!$E116:$J117,2,FALSE)</f>
        <v>TDE305 Karahanlı Türkçesi</v>
      </c>
    </row>
    <row r="117" spans="1:23" s="34" customFormat="1" thickBot="1" x14ac:dyDescent="0.2">
      <c r="A117" s="19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19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TDE411 Eski Anadolu T.</v>
      </c>
      <c r="M118" s="6" t="str">
        <f>HLOOKUP(M$1,program!$E118:$J119,2,FALSE)</f>
        <v>TDE411 Eski Anadolu T.</v>
      </c>
      <c r="N118" s="6" t="str">
        <f>HLOOKUP(N$1,program!$E118:$J119,2,FALSE)</f>
        <v>TDE411 Eski Anadolu T.</v>
      </c>
      <c r="O118" s="6" t="str">
        <f>HLOOKUP(O$1,program!$E118:$J119,2,FALSE)</f>
        <v>TDE411 Eski Anadolu T.</v>
      </c>
      <c r="P118" s="6" t="str">
        <f>HLOOKUP(P$1,program!$E118:$J119,2,FALSE)</f>
        <v>TDE411 Eski Anadolu T.</v>
      </c>
      <c r="Q118" s="6" t="str">
        <f>HLOOKUP(Q$1,program!$E118:$J119,2,FALSE)</f>
        <v>TDE411 Eski Anadolu T.</v>
      </c>
      <c r="R118" s="6" t="str">
        <f>HLOOKUP(R$1,program!$E118:$J119,2,FALSE)</f>
        <v>TDE411 Eski Anadolu T.</v>
      </c>
      <c r="S118" s="6" t="str">
        <f>HLOOKUP(S$1,program!$E118:$J119,2,FALSE)</f>
        <v>TDE411 Eski Anadolu T.</v>
      </c>
      <c r="T118" s="6" t="str">
        <f>HLOOKUP(T$1,program!$E118:$J119,2,FALSE)</f>
        <v>TDE411 Eski Anadolu T.</v>
      </c>
      <c r="U118" s="6" t="str">
        <f>HLOOKUP(U$1,program!$E118:$J119,2,FALSE)</f>
        <v>TDE411 Eski Anadolu T.</v>
      </c>
      <c r="V118" s="6" t="str">
        <f>HLOOKUP(V$1,program!$E118:$J119,2,FALSE)</f>
        <v>TDE411 Eski Anadolu T.</v>
      </c>
      <c r="W118" s="6" t="str">
        <f>HLOOKUP(W$1,program!$E118:$J119,2,FALSE)</f>
        <v>TDE411 Eski Anadolu T.</v>
      </c>
    </row>
    <row r="119" spans="1:23" s="34" customFormat="1" thickBot="1" x14ac:dyDescent="0.2">
      <c r="A119" s="19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19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19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19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 xml:space="preserve">TDE107 Yeni Türk Şiiri </v>
      </c>
      <c r="M122" s="6" t="str">
        <f>HLOOKUP(M$1,program!$E122:$J123,2,FALSE)</f>
        <v xml:space="preserve">TDE107 Yeni Türk Şiiri </v>
      </c>
      <c r="N122" s="6" t="str">
        <f>HLOOKUP(N$1,program!$E122:$J123,2,FALSE)</f>
        <v xml:space="preserve">TDE107 Yeni Türk Şiiri </v>
      </c>
      <c r="O122" s="6" t="str">
        <f>HLOOKUP(O$1,program!$E122:$J123,2,FALSE)</f>
        <v xml:space="preserve">TDE107 Yeni Türk Şiiri </v>
      </c>
      <c r="P122" s="6" t="str">
        <f>HLOOKUP(P$1,program!$E122:$J123,2,FALSE)</f>
        <v xml:space="preserve">TDE107 Yeni Türk Şiiri </v>
      </c>
      <c r="Q122" s="6" t="str">
        <f>HLOOKUP(Q$1,program!$E122:$J123,2,FALSE)</f>
        <v xml:space="preserve">TDE107 Yeni Türk Şiiri </v>
      </c>
      <c r="R122" s="6" t="str">
        <f>HLOOKUP(R$1,program!$E122:$J123,2,FALSE)</f>
        <v xml:space="preserve">TDE107 Yeni Türk Şiiri </v>
      </c>
      <c r="S122" s="6" t="str">
        <f>HLOOKUP(S$1,program!$E122:$J123,2,FALSE)</f>
        <v xml:space="preserve">TDE107 Yeni Türk Şiiri </v>
      </c>
      <c r="T122" s="6" t="str">
        <f>HLOOKUP(T$1,program!$E122:$J123,2,FALSE)</f>
        <v xml:space="preserve">TDE107 Yeni Türk Şiiri </v>
      </c>
      <c r="U122" s="6" t="str">
        <f>HLOOKUP(U$1,program!$E122:$J123,2,FALSE)</f>
        <v xml:space="preserve">TDE107 Yeni Türk Şiiri </v>
      </c>
      <c r="V122" s="6" t="str">
        <f>HLOOKUP(V$1,program!$E122:$J123,2,FALSE)</f>
        <v xml:space="preserve">TDE107 Yeni Türk Şiiri </v>
      </c>
      <c r="W122" s="6" t="str">
        <f>HLOOKUP(W$1,program!$E122:$J123,2,FALSE)</f>
        <v xml:space="preserve">TDE107 Yeni Türk Şiiri </v>
      </c>
    </row>
    <row r="123" spans="1:23" s="34" customFormat="1" thickBot="1" x14ac:dyDescent="0.2">
      <c r="A123" s="19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19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19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19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19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19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19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19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19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19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197">
        <f>Ders_Programı!A135</f>
        <v>44218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TDE109 Ses Bilgisi</v>
      </c>
      <c r="M134" s="6" t="str">
        <f>HLOOKUP(M$1,program!$E134:$J135,2,FALSE)</f>
        <v>TDE109 Ses Bilgisi</v>
      </c>
      <c r="N134" s="6" t="str">
        <f>HLOOKUP(N$1,program!$E134:$J135,2,FALSE)</f>
        <v>TDE109 Ses Bilgisi</v>
      </c>
      <c r="O134" s="6" t="str">
        <f>HLOOKUP(O$1,program!$E134:$J135,2,FALSE)</f>
        <v>TDE109 Ses Bilgisi</v>
      </c>
      <c r="P134" s="6" t="str">
        <f>HLOOKUP(P$1,program!$E134:$J135,2,FALSE)</f>
        <v>TDE109 Ses Bilgisi</v>
      </c>
      <c r="Q134" s="6" t="str">
        <f>HLOOKUP(Q$1,program!$E134:$J135,2,FALSE)</f>
        <v>TDE109 Ses Bilgisi</v>
      </c>
      <c r="R134" s="6" t="str">
        <f>HLOOKUP(R$1,program!$E134:$J135,2,FALSE)</f>
        <v>TDE109 Ses Bilgisi</v>
      </c>
      <c r="S134" s="6" t="str">
        <f>HLOOKUP(S$1,program!$E134:$J135,2,FALSE)</f>
        <v>TDE109 Ses Bilgisi</v>
      </c>
      <c r="T134" s="6" t="str">
        <f>HLOOKUP(T$1,program!$E134:$J135,2,FALSE)</f>
        <v>TDE109 Ses Bilgisi</v>
      </c>
      <c r="U134" s="6" t="str">
        <f>HLOOKUP(U$1,program!$E134:$J135,2,FALSE)</f>
        <v>TDE109 Ses Bilgisi</v>
      </c>
      <c r="V134" s="6" t="str">
        <f>HLOOKUP(V$1,program!$E134:$J135,2,FALSE)</f>
        <v>TDE109 Ses Bilgisi</v>
      </c>
      <c r="W134" s="6" t="str">
        <f>HLOOKUP(W$1,program!$E134:$J135,2,FALSE)</f>
        <v>TDE109 Ses Bilgisi</v>
      </c>
    </row>
    <row r="135" spans="1:23" s="34" customFormat="1" thickBot="1" x14ac:dyDescent="0.2">
      <c r="A135" s="19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19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19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19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TDE433 Günümüz Halk Ed.</v>
      </c>
      <c r="M138" s="6" t="str">
        <f>HLOOKUP(M$1,program!$E138:$J139,2,FALSE)</f>
        <v>TDE433 Günümüz Halk Ed.</v>
      </c>
      <c r="N138" s="6" t="str">
        <f>HLOOKUP(N$1,program!$E138:$J139,2,FALSE)</f>
        <v>TDE433 Günümüz Halk Ed.</v>
      </c>
      <c r="O138" s="6" t="str">
        <f>HLOOKUP(O$1,program!$E138:$J139,2,FALSE)</f>
        <v>TDE433 Günümüz Halk Ed.</v>
      </c>
      <c r="P138" s="6" t="str">
        <f>HLOOKUP(P$1,program!$E138:$J139,2,FALSE)</f>
        <v>TDE433 Günümüz Halk Ed.</v>
      </c>
      <c r="Q138" s="6" t="str">
        <f>HLOOKUP(Q$1,program!$E138:$J139,2,FALSE)</f>
        <v>TDE433 Günümüz Halk Ed.</v>
      </c>
      <c r="R138" s="6" t="str">
        <f>HLOOKUP(R$1,program!$E138:$J139,2,FALSE)</f>
        <v>TDE433 Günümüz Halk Ed.</v>
      </c>
      <c r="S138" s="6" t="str">
        <f>HLOOKUP(S$1,program!$E138:$J139,2,FALSE)</f>
        <v>TDE433 Günümüz Halk Ed.</v>
      </c>
      <c r="T138" s="6" t="str">
        <f>HLOOKUP(T$1,program!$E138:$J139,2,FALSE)</f>
        <v>TDE433 Günümüz Halk Ed.</v>
      </c>
      <c r="U138" s="6" t="str">
        <f>HLOOKUP(U$1,program!$E138:$J139,2,FALSE)</f>
        <v>TDE433 Günümüz Halk Ed.</v>
      </c>
      <c r="V138" s="6" t="str">
        <f>HLOOKUP(V$1,program!$E138:$J139,2,FALSE)</f>
        <v>TDE433 Günümüz Halk Ed.</v>
      </c>
      <c r="W138" s="6" t="str">
        <f>HLOOKUP(W$1,program!$E138:$J139,2,FALSE)</f>
        <v>TDE433 Günümüz Halk Ed.</v>
      </c>
    </row>
    <row r="139" spans="1:23" s="34" customFormat="1" thickBot="1" x14ac:dyDescent="0.2">
      <c r="A139" s="19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19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19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19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19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19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TDE203 Köktürkçe</v>
      </c>
      <c r="M144" s="6" t="str">
        <f>HLOOKUP(M$1,program!$E144:$J145,2,FALSE)</f>
        <v>TDE203 Köktürkçe</v>
      </c>
      <c r="N144" s="6" t="str">
        <f>HLOOKUP(N$1,program!$E144:$J145,2,FALSE)</f>
        <v>TDE203 Köktürkçe</v>
      </c>
      <c r="O144" s="6" t="str">
        <f>HLOOKUP(O$1,program!$E144:$J145,2,FALSE)</f>
        <v>TDE203 Köktürkçe</v>
      </c>
      <c r="P144" s="6" t="str">
        <f>HLOOKUP(P$1,program!$E144:$J145,2,FALSE)</f>
        <v>TDE203 Köktürkçe</v>
      </c>
      <c r="Q144" s="6" t="str">
        <f>HLOOKUP(Q$1,program!$E144:$J145,2,FALSE)</f>
        <v>TDE203 Köktürkçe</v>
      </c>
      <c r="R144" s="6" t="str">
        <f>HLOOKUP(R$1,program!$E144:$J145,2,FALSE)</f>
        <v>TDE203 Köktürkçe</v>
      </c>
      <c r="S144" s="6" t="str">
        <f>HLOOKUP(S$1,program!$E144:$J145,2,FALSE)</f>
        <v>TDE203 Köktürkçe</v>
      </c>
      <c r="T144" s="6" t="str">
        <f>HLOOKUP(T$1,program!$E144:$J145,2,FALSE)</f>
        <v>TDE203 Köktürkçe</v>
      </c>
      <c r="U144" s="6" t="str">
        <f>HLOOKUP(U$1,program!$E144:$J145,2,FALSE)</f>
        <v>TDE203 Köktürkçe</v>
      </c>
      <c r="V144" s="6" t="str">
        <f>HLOOKUP(V$1,program!$E144:$J145,2,FALSE)</f>
        <v>TDE203 Köktürkçe</v>
      </c>
      <c r="W144" s="6" t="str">
        <f>HLOOKUP(W$1,program!$E144:$J145,2,FALSE)</f>
        <v>TDE203 Köktürkçe</v>
      </c>
    </row>
    <row r="145" spans="1:23" s="34" customFormat="1" thickBot="1" x14ac:dyDescent="0.2">
      <c r="A145" s="19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19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19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19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19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19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19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19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19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19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197">
        <f>Ders_Programı!A157</f>
        <v>44219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19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19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19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19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TDE239 Ed. Kur. ve Elş. I</v>
      </c>
      <c r="M160" s="6" t="str">
        <f>HLOOKUP(M$1,program!$E160:$J161,2,FALSE)</f>
        <v>TDE239 Ed. Kur. ve Elş. I</v>
      </c>
      <c r="N160" s="6" t="str">
        <f>HLOOKUP(N$1,program!$E160:$J161,2,FALSE)</f>
        <v>TDE239 Ed. Kur. ve Elş. I</v>
      </c>
      <c r="O160" s="6" t="str">
        <f>HLOOKUP(O$1,program!$E160:$J161,2,FALSE)</f>
        <v>TDE239 Ed. Kur. ve Elş. I</v>
      </c>
      <c r="P160" s="6" t="str">
        <f>HLOOKUP(P$1,program!$E160:$J161,2,FALSE)</f>
        <v>TDE239 Ed. Kur. ve Elş. I</v>
      </c>
      <c r="Q160" s="6" t="str">
        <f>HLOOKUP(Q$1,program!$E160:$J161,2,FALSE)</f>
        <v>TDE239 Ed. Kur. ve Elş. I</v>
      </c>
      <c r="R160" s="6" t="str">
        <f>HLOOKUP(R$1,program!$E160:$J161,2,FALSE)</f>
        <v>TDE239 Ed. Kur. ve Elş. I</v>
      </c>
      <c r="S160" s="6" t="str">
        <f>HLOOKUP(S$1,program!$E160:$J161,2,FALSE)</f>
        <v>TDE239 Ed. Kur. ve Elş. I</v>
      </c>
      <c r="T160" s="6" t="str">
        <f>HLOOKUP(T$1,program!$E160:$J161,2,FALSE)</f>
        <v>TDE239 Ed. Kur. ve Elş. I</v>
      </c>
      <c r="U160" s="6" t="str">
        <f>HLOOKUP(U$1,program!$E160:$J161,2,FALSE)</f>
        <v>TDE239 Ed. Kur. ve Elş. I</v>
      </c>
      <c r="V160" s="6" t="str">
        <f>HLOOKUP(V$1,program!$E160:$J161,2,FALSE)</f>
        <v>TDE239 Ed. Kur. ve Elş. I</v>
      </c>
      <c r="W160" s="6" t="str">
        <f>HLOOKUP(W$1,program!$E160:$J161,2,FALSE)</f>
        <v>TDE239 Ed. Kur. ve Elş. I</v>
      </c>
    </row>
    <row r="161" spans="1:23" s="34" customFormat="1" thickBot="1" x14ac:dyDescent="0.2">
      <c r="A161" s="19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19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TDE333 Metin Şerhi</v>
      </c>
      <c r="M162" s="6" t="str">
        <f>HLOOKUP(M$1,program!$E162:$J163,2,FALSE)</f>
        <v>TDE333 Metin Şerhi</v>
      </c>
      <c r="N162" s="6" t="str">
        <f>HLOOKUP(N$1,program!$E162:$J163,2,FALSE)</f>
        <v>TDE333 Metin Şerhi</v>
      </c>
      <c r="O162" s="6" t="str">
        <f>HLOOKUP(O$1,program!$E162:$J163,2,FALSE)</f>
        <v>TDE333 Metin Şerhi</v>
      </c>
      <c r="P162" s="6" t="str">
        <f>HLOOKUP(P$1,program!$E162:$J163,2,FALSE)</f>
        <v>TDE333 Metin Şerhi</v>
      </c>
      <c r="Q162" s="6" t="str">
        <f>HLOOKUP(Q$1,program!$E162:$J163,2,FALSE)</f>
        <v>TDE333 Metin Şerhi</v>
      </c>
      <c r="R162" s="6" t="str">
        <f>HLOOKUP(R$1,program!$E162:$J163,2,FALSE)</f>
        <v>TDE333 Metin Şerhi</v>
      </c>
      <c r="S162" s="6" t="str">
        <f>HLOOKUP(S$1,program!$E162:$J163,2,FALSE)</f>
        <v>TDE333 Metin Şerhi</v>
      </c>
      <c r="T162" s="6" t="str">
        <f>HLOOKUP(T$1,program!$E162:$J163,2,FALSE)</f>
        <v>TDE333 Metin Şerhi</v>
      </c>
      <c r="U162" s="6" t="str">
        <f>HLOOKUP(U$1,program!$E162:$J163,2,FALSE)</f>
        <v>TDE333 Metin Şerhi</v>
      </c>
      <c r="V162" s="6" t="str">
        <f>HLOOKUP(V$1,program!$E162:$J163,2,FALSE)</f>
        <v>TDE333 Metin Şerhi</v>
      </c>
      <c r="W162" s="6" t="str">
        <f>HLOOKUP(W$1,program!$E162:$J163,2,FALSE)</f>
        <v>TDE333 Metin Şerhi</v>
      </c>
    </row>
    <row r="163" spans="1:23" s="34" customFormat="1" thickBot="1" x14ac:dyDescent="0.2">
      <c r="A163" s="19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19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19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19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TDE401 Eski Türk Ed. VII</v>
      </c>
      <c r="M166" s="6" t="str">
        <f>HLOOKUP(M$1,program!$E166:$J167,2,FALSE)</f>
        <v>TDE401 Eski Türk Ed. VII</v>
      </c>
      <c r="N166" s="6" t="str">
        <f>HLOOKUP(N$1,program!$E166:$J167,2,FALSE)</f>
        <v>TDE401 Eski Türk Ed. VII</v>
      </c>
      <c r="O166" s="6" t="str">
        <f>HLOOKUP(O$1,program!$E166:$J167,2,FALSE)</f>
        <v>TDE401 Eski Türk Ed. VII</v>
      </c>
      <c r="P166" s="6" t="str">
        <f>HLOOKUP(P$1,program!$E166:$J167,2,FALSE)</f>
        <v>TDE401 Eski Türk Ed. VII</v>
      </c>
      <c r="Q166" s="6" t="str">
        <f>HLOOKUP(Q$1,program!$E166:$J167,2,FALSE)</f>
        <v>TDE401 Eski Türk Ed. VII</v>
      </c>
      <c r="R166" s="6" t="str">
        <f>HLOOKUP(R$1,program!$E166:$J167,2,FALSE)</f>
        <v>TDE401 Eski Türk Ed. VII</v>
      </c>
      <c r="S166" s="6" t="str">
        <f>HLOOKUP(S$1,program!$E166:$J167,2,FALSE)</f>
        <v>TDE401 Eski Türk Ed. VII</v>
      </c>
      <c r="T166" s="6" t="str">
        <f>HLOOKUP(T$1,program!$E166:$J167,2,FALSE)</f>
        <v>TDE401 Eski Türk Ed. VII</v>
      </c>
      <c r="U166" s="6" t="str">
        <f>HLOOKUP(U$1,program!$E166:$J167,2,FALSE)</f>
        <v>TDE401 Eski Türk Ed. VII</v>
      </c>
      <c r="V166" s="6" t="str">
        <f>HLOOKUP(V$1,program!$E166:$J167,2,FALSE)</f>
        <v>TDE401 Eski Türk Ed. VII</v>
      </c>
      <c r="W166" s="6" t="str">
        <f>HLOOKUP(W$1,program!$E166:$J167,2,FALSE)</f>
        <v>TDE401 Eski Türk Ed. VII</v>
      </c>
    </row>
    <row r="167" spans="1:23" s="34" customFormat="1" thickBot="1" x14ac:dyDescent="0.2">
      <c r="A167" s="19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19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19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19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thickBot="1" x14ac:dyDescent="0.2">
      <c r="A171" s="19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19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19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19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19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19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197">
        <f>Ders_Programı!A179</f>
        <v>44220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19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19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19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19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TDE201 Osmanlı Türkçesi III</v>
      </c>
      <c r="M182" s="6" t="str">
        <f>HLOOKUP(M$1,program!$E182:$J183,2,FALSE)</f>
        <v>TDE201 Osmanlı Türkçesi III</v>
      </c>
      <c r="N182" s="6" t="str">
        <f>HLOOKUP(N$1,program!$E182:$J183,2,FALSE)</f>
        <v>TDE201 Osmanlı Türkçesi III</v>
      </c>
      <c r="O182" s="6" t="str">
        <f>HLOOKUP(O$1,program!$E182:$J183,2,FALSE)</f>
        <v>TDE201 Osmanlı Türkçesi III</v>
      </c>
      <c r="P182" s="6" t="str">
        <f>HLOOKUP(P$1,program!$E182:$J183,2,FALSE)</f>
        <v>TDE201 Osmanlı Türkçesi III</v>
      </c>
      <c r="Q182" s="6" t="str">
        <f>HLOOKUP(Q$1,program!$E182:$J183,2,FALSE)</f>
        <v>TDE201 Osmanlı Türkçesi III</v>
      </c>
      <c r="R182" s="6" t="str">
        <f>HLOOKUP(R$1,program!$E182:$J183,2,FALSE)</f>
        <v>TDE201 Osmanlı Türkçesi III</v>
      </c>
      <c r="S182" s="6" t="str">
        <f>HLOOKUP(S$1,program!$E182:$J183,2,FALSE)</f>
        <v>TDE201 Osmanlı Türkçesi III</v>
      </c>
      <c r="T182" s="6" t="str">
        <f>HLOOKUP(T$1,program!$E182:$J183,2,FALSE)</f>
        <v>TDE201 Osmanlı Türkçesi III</v>
      </c>
      <c r="U182" s="6" t="str">
        <f>HLOOKUP(U$1,program!$E182:$J183,2,FALSE)</f>
        <v>TDE201 Osmanlı Türkçesi III</v>
      </c>
      <c r="V182" s="6" t="str">
        <f>HLOOKUP(V$1,program!$E182:$J183,2,FALSE)</f>
        <v>TDE201 Osmanlı Türkçesi III</v>
      </c>
      <c r="W182" s="6" t="str">
        <f>HLOOKUP(W$1,program!$E182:$J183,2,FALSE)</f>
        <v>TDE201 Osmanlı Türkçesi III</v>
      </c>
    </row>
    <row r="183" spans="1:23" s="34" customFormat="1" thickBot="1" x14ac:dyDescent="0.2">
      <c r="A183" s="19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19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TDE237 Mod. Türk Ed. K. Hik.</v>
      </c>
      <c r="M184" s="6" t="str">
        <f>HLOOKUP(M$1,program!$E184:$J185,2,FALSE)</f>
        <v>TDE237 Mod. Türk Ed. K. Hik.</v>
      </c>
      <c r="N184" s="6" t="str">
        <f>HLOOKUP(N$1,program!$E184:$J185,2,FALSE)</f>
        <v>TDE237 Mod. Türk Ed. K. Hik.</v>
      </c>
      <c r="O184" s="6" t="str">
        <f>HLOOKUP(O$1,program!$E184:$J185,2,FALSE)</f>
        <v>TDE237 Mod. Türk Ed. K. Hik.</v>
      </c>
      <c r="P184" s="6" t="str">
        <f>HLOOKUP(P$1,program!$E184:$J185,2,FALSE)</f>
        <v>TDE237 Mod. Türk Ed. K. Hik.</v>
      </c>
      <c r="Q184" s="6" t="str">
        <f>HLOOKUP(Q$1,program!$E184:$J185,2,FALSE)</f>
        <v>TDE237 Mod. Türk Ed. K. Hik.</v>
      </c>
      <c r="R184" s="6" t="str">
        <f>HLOOKUP(R$1,program!$E184:$J185,2,FALSE)</f>
        <v>TDE237 Mod. Türk Ed. K. Hik.</v>
      </c>
      <c r="S184" s="6" t="str">
        <f>HLOOKUP(S$1,program!$E184:$J185,2,FALSE)</f>
        <v>TDE237 Mod. Türk Ed. K. Hik.</v>
      </c>
      <c r="T184" s="6" t="str">
        <f>HLOOKUP(T$1,program!$E184:$J185,2,FALSE)</f>
        <v>TDE237 Mod. Türk Ed. K. Hik.</v>
      </c>
      <c r="U184" s="6" t="str">
        <f>HLOOKUP(U$1,program!$E184:$J185,2,FALSE)</f>
        <v>TDE237 Mod. Türk Ed. K. Hik.</v>
      </c>
      <c r="V184" s="6" t="str">
        <f>HLOOKUP(V$1,program!$E184:$J185,2,FALSE)</f>
        <v>TDE237 Mod. Türk Ed. K. Hik.</v>
      </c>
      <c r="W184" s="6" t="str">
        <f>HLOOKUP(W$1,program!$E184:$J185,2,FALSE)</f>
        <v>TDE237 Mod. Türk Ed. K. Hik.</v>
      </c>
    </row>
    <row r="185" spans="1:23" s="34" customFormat="1" thickBot="1" x14ac:dyDescent="0.2">
      <c r="A185" s="19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19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19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19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TDE301 Eski Türk Ed. V</v>
      </c>
      <c r="M188" s="6" t="str">
        <f>HLOOKUP(M$1,program!$E188:$J189,2,FALSE)</f>
        <v>TDE301 Eski Türk Ed. V</v>
      </c>
      <c r="N188" s="6" t="str">
        <f>HLOOKUP(N$1,program!$E188:$J189,2,FALSE)</f>
        <v>TDE301 Eski Türk Ed. V</v>
      </c>
      <c r="O188" s="6" t="str">
        <f>HLOOKUP(O$1,program!$E188:$J189,2,FALSE)</f>
        <v>TDE301 Eski Türk Ed. V</v>
      </c>
      <c r="P188" s="6" t="str">
        <f>HLOOKUP(P$1,program!$E188:$J189,2,FALSE)</f>
        <v>TDE301 Eski Türk Ed. V</v>
      </c>
      <c r="Q188" s="6" t="str">
        <f>HLOOKUP(Q$1,program!$E188:$J189,2,FALSE)</f>
        <v>TDE301 Eski Türk Ed. V</v>
      </c>
      <c r="R188" s="6" t="str">
        <f>HLOOKUP(R$1,program!$E188:$J189,2,FALSE)</f>
        <v>TDE301 Eski Türk Ed. V</v>
      </c>
      <c r="S188" s="6" t="str">
        <f>HLOOKUP(S$1,program!$E188:$J189,2,FALSE)</f>
        <v>TDE301 Eski Türk Ed. V</v>
      </c>
      <c r="T188" s="6" t="str">
        <f>HLOOKUP(T$1,program!$E188:$J189,2,FALSE)</f>
        <v>TDE301 Eski Türk Ed. V</v>
      </c>
      <c r="U188" s="6" t="str">
        <f>HLOOKUP(U$1,program!$E188:$J189,2,FALSE)</f>
        <v>TDE301 Eski Türk Ed. V</v>
      </c>
      <c r="V188" s="6" t="str">
        <f>HLOOKUP(V$1,program!$E188:$J189,2,FALSE)</f>
        <v>TDE301 Eski Türk Ed. V</v>
      </c>
      <c r="W188" s="6" t="str">
        <f>HLOOKUP(W$1,program!$E188:$J189,2,FALSE)</f>
        <v>TDE301 Eski Türk Ed. V</v>
      </c>
    </row>
    <row r="189" spans="1:23" s="34" customFormat="1" thickBot="1" x14ac:dyDescent="0.2">
      <c r="A189" s="19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19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19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19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thickBot="1" x14ac:dyDescent="0.2">
      <c r="A193" s="19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19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19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19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19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19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197">
        <f>Ders_Programı!A201</f>
        <v>44221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str">
        <f>HLOOKUP(L$1,program!$E200:$J201,2,FALSE)</f>
        <v>TDE243 Metin Tahlilleri</v>
      </c>
      <c r="M200" s="6" t="str">
        <f>HLOOKUP(M$1,program!$E200:$J201,2,FALSE)</f>
        <v>TDE243 Metin Tahlilleri</v>
      </c>
      <c r="N200" s="6" t="str">
        <f>HLOOKUP(N$1,program!$E200:$J201,2,FALSE)</f>
        <v>TDE243 Metin Tahlilleri</v>
      </c>
      <c r="O200" s="6" t="str">
        <f>HLOOKUP(O$1,program!$E200:$J201,2,FALSE)</f>
        <v>TDE243 Metin Tahlilleri</v>
      </c>
      <c r="P200" s="6" t="str">
        <f>HLOOKUP(P$1,program!$E200:$J201,2,FALSE)</f>
        <v>TDE243 Metin Tahlilleri</v>
      </c>
      <c r="Q200" s="6" t="str">
        <f>HLOOKUP(Q$1,program!$E200:$J201,2,FALSE)</f>
        <v>TDE243 Metin Tahlilleri</v>
      </c>
      <c r="R200" s="6" t="str">
        <f>HLOOKUP(R$1,program!$E200:$J201,2,FALSE)</f>
        <v>TDE243 Metin Tahlilleri</v>
      </c>
      <c r="S200" s="6" t="str">
        <f>HLOOKUP(S$1,program!$E200:$J201,2,FALSE)</f>
        <v>TDE243 Metin Tahlilleri</v>
      </c>
      <c r="T200" s="6" t="str">
        <f>HLOOKUP(T$1,program!$E200:$J201,2,FALSE)</f>
        <v>TDE243 Metin Tahlilleri</v>
      </c>
      <c r="U200" s="6" t="str">
        <f>HLOOKUP(U$1,program!$E200:$J201,2,FALSE)</f>
        <v>TDE243 Metin Tahlilleri</v>
      </c>
      <c r="V200" s="6" t="str">
        <f>HLOOKUP(V$1,program!$E200:$J201,2,FALSE)</f>
        <v>TDE243 Metin Tahlilleri</v>
      </c>
      <c r="W200" s="6" t="str">
        <f>HLOOKUP(W$1,program!$E200:$J201,2,FALSE)</f>
        <v>TDE243 Metin Tahlilleri</v>
      </c>
    </row>
    <row r="201" spans="1:23" s="34" customFormat="1" thickBot="1" x14ac:dyDescent="0.2">
      <c r="A201" s="19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19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19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19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str">
        <f>HLOOKUP(L$1,program!$E204:$J205,2,FALSE)</f>
        <v>TDE337 Ed. Fels. ve Estetik</v>
      </c>
      <c r="M204" s="6" t="str">
        <f>HLOOKUP(M$1,program!$E204:$J205,2,FALSE)</f>
        <v>TDE337 Ed. Fels. ve Estetik</v>
      </c>
      <c r="N204" s="6" t="str">
        <f>HLOOKUP(N$1,program!$E204:$J205,2,FALSE)</f>
        <v>TDE337 Ed. Fels. ve Estetik</v>
      </c>
      <c r="O204" s="6" t="str">
        <f>HLOOKUP(O$1,program!$E204:$J205,2,FALSE)</f>
        <v>TDE337 Ed. Fels. ve Estetik</v>
      </c>
      <c r="P204" s="6" t="str">
        <f>HLOOKUP(P$1,program!$E204:$J205,2,FALSE)</f>
        <v>TDE337 Ed. Fels. ve Estetik</v>
      </c>
      <c r="Q204" s="6" t="str">
        <f>HLOOKUP(Q$1,program!$E204:$J205,2,FALSE)</f>
        <v>TDE337 Ed. Fels. ve Estetik</v>
      </c>
      <c r="R204" s="6" t="str">
        <f>HLOOKUP(R$1,program!$E204:$J205,2,FALSE)</f>
        <v>TDE337 Ed. Fels. ve Estetik</v>
      </c>
      <c r="S204" s="6" t="str">
        <f>HLOOKUP(S$1,program!$E204:$J205,2,FALSE)</f>
        <v>TDE337 Ed. Fels. ve Estetik</v>
      </c>
      <c r="T204" s="6" t="str">
        <f>HLOOKUP(T$1,program!$E204:$J205,2,FALSE)</f>
        <v>TDE337 Ed. Fels. ve Estetik</v>
      </c>
      <c r="U204" s="6" t="str">
        <f>HLOOKUP(U$1,program!$E204:$J205,2,FALSE)</f>
        <v>TDE337 Ed. Fels. ve Estetik</v>
      </c>
      <c r="V204" s="6" t="str">
        <f>HLOOKUP(V$1,program!$E204:$J205,2,FALSE)</f>
        <v>TDE337 Ed. Fels. ve Estetik</v>
      </c>
      <c r="W204" s="6" t="str">
        <f>HLOOKUP(W$1,program!$E204:$J205,2,FALSE)</f>
        <v>TDE337 Ed. Fels. ve Estetik</v>
      </c>
    </row>
    <row r="205" spans="1:23" s="34" customFormat="1" thickBot="1" x14ac:dyDescent="0.2">
      <c r="A205" s="19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19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>TDE407 Âşık Edebiyatı I</v>
      </c>
      <c r="M206" s="6" t="str">
        <f>HLOOKUP(M$1,program!$E206:$J207,2,FALSE)</f>
        <v>TDE407 Âşık Edebiyatı I</v>
      </c>
      <c r="N206" s="6" t="str">
        <f>HLOOKUP(N$1,program!$E206:$J207,2,FALSE)</f>
        <v>TDE407 Âşık Edebiyatı I</v>
      </c>
      <c r="O206" s="6" t="str">
        <f>HLOOKUP(O$1,program!$E206:$J207,2,FALSE)</f>
        <v>TDE407 Âşık Edebiyatı I</v>
      </c>
      <c r="P206" s="6" t="str">
        <f>HLOOKUP(P$1,program!$E206:$J207,2,FALSE)</f>
        <v>TDE407 Âşık Edebiyatı I</v>
      </c>
      <c r="Q206" s="6" t="str">
        <f>HLOOKUP(Q$1,program!$E206:$J207,2,FALSE)</f>
        <v>TDE407 Âşık Edebiyatı I</v>
      </c>
      <c r="R206" s="6" t="str">
        <f>HLOOKUP(R$1,program!$E206:$J207,2,FALSE)</f>
        <v>TDE407 Âşık Edebiyatı I</v>
      </c>
      <c r="S206" s="6" t="str">
        <f>HLOOKUP(S$1,program!$E206:$J207,2,FALSE)</f>
        <v>TDE407 Âşık Edebiyatı I</v>
      </c>
      <c r="T206" s="6" t="str">
        <f>HLOOKUP(T$1,program!$E206:$J207,2,FALSE)</f>
        <v>TDE407 Âşık Edebiyatı I</v>
      </c>
      <c r="U206" s="6" t="str">
        <f>HLOOKUP(U$1,program!$E206:$J207,2,FALSE)</f>
        <v>TDE407 Âşık Edebiyatı I</v>
      </c>
      <c r="V206" s="6" t="str">
        <f>HLOOKUP(V$1,program!$E206:$J207,2,FALSE)</f>
        <v>TDE407 Âşık Edebiyatı I</v>
      </c>
      <c r="W206" s="6" t="str">
        <f>HLOOKUP(W$1,program!$E206:$J207,2,FALSE)</f>
        <v>TDE407 Âşık Edebiyatı I</v>
      </c>
    </row>
    <row r="207" spans="1:23" s="34" customFormat="1" thickBot="1" x14ac:dyDescent="0.2">
      <c r="A207" s="19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19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19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19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>TDE103 Osmanlı Türkçesi I</v>
      </c>
      <c r="M210" s="6" t="str">
        <f>HLOOKUP(M$1,program!$E210:$J211,2,FALSE)</f>
        <v>TDE103 Osmanlı Türkçesi I</v>
      </c>
      <c r="N210" s="6" t="str">
        <f>HLOOKUP(N$1,program!$E210:$J211,2,FALSE)</f>
        <v>TDE103 Osmanlı Türkçesi I</v>
      </c>
      <c r="O210" s="6" t="str">
        <f>HLOOKUP(O$1,program!$E210:$J211,2,FALSE)</f>
        <v>TDE103 Osmanlı Türkçesi I</v>
      </c>
      <c r="P210" s="6" t="str">
        <f>HLOOKUP(P$1,program!$E210:$J211,2,FALSE)</f>
        <v>TDE103 Osmanlı Türkçesi I</v>
      </c>
      <c r="Q210" s="6" t="str">
        <f>HLOOKUP(Q$1,program!$E210:$J211,2,FALSE)</f>
        <v>TDE103 Osmanlı Türkçesi I</v>
      </c>
      <c r="R210" s="6" t="str">
        <f>HLOOKUP(R$1,program!$E210:$J211,2,FALSE)</f>
        <v>TDE103 Osmanlı Türkçesi I</v>
      </c>
      <c r="S210" s="6" t="str">
        <f>HLOOKUP(S$1,program!$E210:$J211,2,FALSE)</f>
        <v>TDE103 Osmanlı Türkçesi I</v>
      </c>
      <c r="T210" s="6" t="str">
        <f>HLOOKUP(T$1,program!$E210:$J211,2,FALSE)</f>
        <v>TDE103 Osmanlı Türkçesi I</v>
      </c>
      <c r="U210" s="6" t="str">
        <f>HLOOKUP(U$1,program!$E210:$J211,2,FALSE)</f>
        <v>TDE103 Osmanlı Türkçesi I</v>
      </c>
      <c r="V210" s="6" t="str">
        <f>HLOOKUP(V$1,program!$E210:$J211,2,FALSE)</f>
        <v>TDE103 Osmanlı Türkçesi I</v>
      </c>
      <c r="W210" s="6" t="str">
        <f>HLOOKUP(W$1,program!$E210:$J211,2,FALSE)</f>
        <v>TDE103 Osmanlı Türkçesi I</v>
      </c>
    </row>
    <row r="211" spans="1:23" s="34" customFormat="1" thickBot="1" x14ac:dyDescent="0.2">
      <c r="A211" s="19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19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19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19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19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19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19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19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19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19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197">
        <f>Ders_Programı!A223</f>
        <v>44222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str">
        <f>HLOOKUP(L$1,program!$E222:$J223,2,FALSE)</f>
        <v>TDE321 Gün. Batı Türk Lehç.</v>
      </c>
      <c r="M222" s="6" t="str">
        <f>HLOOKUP(M$1,program!$E222:$J223,2,FALSE)</f>
        <v>TDE321 Gün. Batı Türk Lehç.</v>
      </c>
      <c r="N222" s="6" t="str">
        <f>HLOOKUP(N$1,program!$E222:$J223,2,FALSE)</f>
        <v>TDE321 Gün. Batı Türk Lehç.</v>
      </c>
      <c r="O222" s="6" t="str">
        <f>HLOOKUP(O$1,program!$E222:$J223,2,FALSE)</f>
        <v>TDE321 Gün. Batı Türk Lehç.</v>
      </c>
      <c r="P222" s="6" t="str">
        <f>HLOOKUP(P$1,program!$E222:$J223,2,FALSE)</f>
        <v>TDE321 Gün. Batı Türk Lehç.</v>
      </c>
      <c r="Q222" s="6" t="str">
        <f>HLOOKUP(Q$1,program!$E222:$J223,2,FALSE)</f>
        <v>TDE321 Gün. Batı Türk Lehç.</v>
      </c>
      <c r="R222" s="6" t="str">
        <f>HLOOKUP(R$1,program!$E222:$J223,2,FALSE)</f>
        <v>TDE321 Gün. Batı Türk Lehç.</v>
      </c>
      <c r="S222" s="6" t="str">
        <f>HLOOKUP(S$1,program!$E222:$J223,2,FALSE)</f>
        <v>TDE321 Gün. Batı Türk Lehç.</v>
      </c>
      <c r="T222" s="6" t="str">
        <f>HLOOKUP(T$1,program!$E222:$J223,2,FALSE)</f>
        <v>TDE321 Gün. Batı Türk Lehç.</v>
      </c>
      <c r="U222" s="6" t="str">
        <f>HLOOKUP(U$1,program!$E222:$J223,2,FALSE)</f>
        <v>TDE321 Gün. Batı Türk Lehç.</v>
      </c>
      <c r="V222" s="6" t="str">
        <f>HLOOKUP(V$1,program!$E222:$J223,2,FALSE)</f>
        <v>TDE321 Gün. Batı Türk Lehç.</v>
      </c>
      <c r="W222" s="6" t="str">
        <f>HLOOKUP(W$1,program!$E222:$J223,2,FALSE)</f>
        <v>TDE321 Gün. Batı Türk Lehç.</v>
      </c>
    </row>
    <row r="223" spans="1:23" s="34" customFormat="1" thickBot="1" x14ac:dyDescent="0.2">
      <c r="A223" s="19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19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19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19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str">
        <f>HLOOKUP(L$1,program!$E226:$J227,2,FALSE)</f>
        <v>TDE437 Yaratıcı Yazarlık</v>
      </c>
      <c r="M226" s="6" t="str">
        <f>HLOOKUP(M$1,program!$E226:$J227,2,FALSE)</f>
        <v>TDE437 Yaratıcı Yazarlık</v>
      </c>
      <c r="N226" s="6" t="str">
        <f>HLOOKUP(N$1,program!$E226:$J227,2,FALSE)</f>
        <v>TDE437 Yaratıcı Yazarlık</v>
      </c>
      <c r="O226" s="6" t="str">
        <f>HLOOKUP(O$1,program!$E226:$J227,2,FALSE)</f>
        <v>TDE437 Yaratıcı Yazarlık</v>
      </c>
      <c r="P226" s="6" t="str">
        <f>HLOOKUP(P$1,program!$E226:$J227,2,FALSE)</f>
        <v>TDE437 Yaratıcı Yazarlık</v>
      </c>
      <c r="Q226" s="6" t="str">
        <f>HLOOKUP(Q$1,program!$E226:$J227,2,FALSE)</f>
        <v>TDE437 Yaratıcı Yazarlık</v>
      </c>
      <c r="R226" s="6" t="str">
        <f>HLOOKUP(R$1,program!$E226:$J227,2,FALSE)</f>
        <v>TDE437 Yaratıcı Yazarlık</v>
      </c>
      <c r="S226" s="6" t="str">
        <f>HLOOKUP(S$1,program!$E226:$J227,2,FALSE)</f>
        <v>TDE437 Yaratıcı Yazarlık</v>
      </c>
      <c r="T226" s="6" t="str">
        <f>HLOOKUP(T$1,program!$E226:$J227,2,FALSE)</f>
        <v>TDE437 Yaratıcı Yazarlık</v>
      </c>
      <c r="U226" s="6" t="str">
        <f>HLOOKUP(U$1,program!$E226:$J227,2,FALSE)</f>
        <v>TDE437 Yaratıcı Yazarlık</v>
      </c>
      <c r="V226" s="6" t="str">
        <f>HLOOKUP(V$1,program!$E226:$J227,2,FALSE)</f>
        <v>TDE437 Yaratıcı Yazarlık</v>
      </c>
      <c r="W226" s="6" t="str">
        <f>HLOOKUP(W$1,program!$E226:$J227,2,FALSE)</f>
        <v>TDE437 Yaratıcı Yazarlık</v>
      </c>
    </row>
    <row r="227" spans="1:23" s="34" customFormat="1" thickBot="1" x14ac:dyDescent="0.2">
      <c r="A227" s="19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19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TDE105 Eski Türk Edebiyatı I</v>
      </c>
      <c r="M228" s="6" t="str">
        <f>HLOOKUP(M$1,program!$E228:$J229,2,FALSE)</f>
        <v>TDE105 Eski Türk Edebiyatı I</v>
      </c>
      <c r="N228" s="6" t="str">
        <f>HLOOKUP(N$1,program!$E228:$J229,2,FALSE)</f>
        <v>TDE105 Eski Türk Edebiyatı I</v>
      </c>
      <c r="O228" s="6" t="str">
        <f>HLOOKUP(O$1,program!$E228:$J229,2,FALSE)</f>
        <v>TDE105 Eski Türk Edebiyatı I</v>
      </c>
      <c r="P228" s="6" t="str">
        <f>HLOOKUP(P$1,program!$E228:$J229,2,FALSE)</f>
        <v>TDE105 Eski Türk Edebiyatı I</v>
      </c>
      <c r="Q228" s="6" t="str">
        <f>HLOOKUP(Q$1,program!$E228:$J229,2,FALSE)</f>
        <v>TDE105 Eski Türk Edebiyatı I</v>
      </c>
      <c r="R228" s="6" t="str">
        <f>HLOOKUP(R$1,program!$E228:$J229,2,FALSE)</f>
        <v>TDE105 Eski Türk Edebiyatı I</v>
      </c>
      <c r="S228" s="6" t="str">
        <f>HLOOKUP(S$1,program!$E228:$J229,2,FALSE)</f>
        <v>TDE105 Eski Türk Edebiyatı I</v>
      </c>
      <c r="T228" s="6" t="str">
        <f>HLOOKUP(T$1,program!$E228:$J229,2,FALSE)</f>
        <v>TDE105 Eski Türk Edebiyatı I</v>
      </c>
      <c r="U228" s="6" t="str">
        <f>HLOOKUP(U$1,program!$E228:$J229,2,FALSE)</f>
        <v>TDE105 Eski Türk Edebiyatı I</v>
      </c>
      <c r="V228" s="6" t="str">
        <f>HLOOKUP(V$1,program!$E228:$J229,2,FALSE)</f>
        <v>TDE105 Eski Türk Edebiyatı I</v>
      </c>
      <c r="W228" s="6" t="str">
        <f>HLOOKUP(W$1,program!$E228:$J229,2,FALSE)</f>
        <v>TDE105 Eski Türk Edebiyatı I</v>
      </c>
    </row>
    <row r="229" spans="1:23" s="34" customFormat="1" thickBot="1" x14ac:dyDescent="0.2">
      <c r="A229" s="19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19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19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19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>TDE207 Milli Ed. D. Şiiri</v>
      </c>
      <c r="M232" s="6" t="str">
        <f>HLOOKUP(M$1,program!$E232:$J233,2,FALSE)</f>
        <v>TDE207 Milli Ed. D. Şiiri</v>
      </c>
      <c r="N232" s="6" t="str">
        <f>HLOOKUP(N$1,program!$E232:$J233,2,FALSE)</f>
        <v>TDE207 Milli Ed. D. Şiiri</v>
      </c>
      <c r="O232" s="6" t="str">
        <f>HLOOKUP(O$1,program!$E232:$J233,2,FALSE)</f>
        <v>TDE207 Milli Ed. D. Şiiri</v>
      </c>
      <c r="P232" s="6" t="str">
        <f>HLOOKUP(P$1,program!$E232:$J233,2,FALSE)</f>
        <v>TDE207 Milli Ed. D. Şiiri</v>
      </c>
      <c r="Q232" s="6" t="str">
        <f>HLOOKUP(Q$1,program!$E232:$J233,2,FALSE)</f>
        <v>TDE207 Milli Ed. D. Şiiri</v>
      </c>
      <c r="R232" s="6" t="str">
        <f>HLOOKUP(R$1,program!$E232:$J233,2,FALSE)</f>
        <v>TDE207 Milli Ed. D. Şiiri</v>
      </c>
      <c r="S232" s="6" t="str">
        <f>HLOOKUP(S$1,program!$E232:$J233,2,FALSE)</f>
        <v>TDE207 Milli Ed. D. Şiiri</v>
      </c>
      <c r="T232" s="6" t="str">
        <f>HLOOKUP(T$1,program!$E232:$J233,2,FALSE)</f>
        <v>TDE207 Milli Ed. D. Şiiri</v>
      </c>
      <c r="U232" s="6" t="str">
        <f>HLOOKUP(U$1,program!$E232:$J233,2,FALSE)</f>
        <v>TDE207 Milli Ed. D. Şiiri</v>
      </c>
      <c r="V232" s="6" t="str">
        <f>HLOOKUP(V$1,program!$E232:$J233,2,FALSE)</f>
        <v>TDE207 Milli Ed. D. Şiiri</v>
      </c>
      <c r="W232" s="6" t="str">
        <f>HLOOKUP(W$1,program!$E232:$J233,2,FALSE)</f>
        <v>TDE207 Milli Ed. D. Şiiri</v>
      </c>
    </row>
    <row r="233" spans="1:23" s="34" customFormat="1" thickBot="1" x14ac:dyDescent="0.2">
      <c r="A233" s="19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19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19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19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thickBot="1" x14ac:dyDescent="0.2">
      <c r="A237" s="19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19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19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19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19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19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197">
        <f>Ders_Programı!A245</f>
        <v>44223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19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19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19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19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str">
        <f>HLOOKUP(L$1,program!$E248:$J249,2,FALSE)</f>
        <v>TDE227 Türk Dil. Gen. Sor.</v>
      </c>
      <c r="M248" s="6" t="str">
        <f>HLOOKUP(M$1,program!$E248:$J249,2,FALSE)</f>
        <v>TDE227 Türk Dil. Gen. Sor.</v>
      </c>
      <c r="N248" s="6" t="str">
        <f>HLOOKUP(N$1,program!$E248:$J249,2,FALSE)</f>
        <v>TDE227 Türk Dil. Gen. Sor.</v>
      </c>
      <c r="O248" s="6" t="str">
        <f>HLOOKUP(O$1,program!$E248:$J249,2,FALSE)</f>
        <v>TDE227 Türk Dil. Gen. Sor.</v>
      </c>
      <c r="P248" s="6" t="str">
        <f>HLOOKUP(P$1,program!$E248:$J249,2,FALSE)</f>
        <v>TDE227 Türk Dil. Gen. Sor.</v>
      </c>
      <c r="Q248" s="6" t="str">
        <f>HLOOKUP(Q$1,program!$E248:$J249,2,FALSE)</f>
        <v>TDE227 Türk Dil. Gen. Sor.</v>
      </c>
      <c r="R248" s="6" t="str">
        <f>HLOOKUP(R$1,program!$E248:$J249,2,FALSE)</f>
        <v>TDE227 Türk Dil. Gen. Sor.</v>
      </c>
      <c r="S248" s="6" t="str">
        <f>HLOOKUP(S$1,program!$E248:$J249,2,FALSE)</f>
        <v>TDE227 Türk Dil. Gen. Sor.</v>
      </c>
      <c r="T248" s="6" t="str">
        <f>HLOOKUP(T$1,program!$E248:$J249,2,FALSE)</f>
        <v>TDE227 Türk Dil. Gen. Sor.</v>
      </c>
      <c r="U248" s="6" t="str">
        <f>HLOOKUP(U$1,program!$E248:$J249,2,FALSE)</f>
        <v>TDE227 Türk Dil. Gen. Sor.</v>
      </c>
      <c r="V248" s="6" t="str">
        <f>HLOOKUP(V$1,program!$E248:$J249,2,FALSE)</f>
        <v>TDE227 Türk Dil. Gen. Sor.</v>
      </c>
      <c r="W248" s="6" t="str">
        <f>HLOOKUP(W$1,program!$E248:$J249,2,FALSE)</f>
        <v>TDE227 Türk Dil. Gen. Sor.</v>
      </c>
    </row>
    <row r="249" spans="1:23" s="34" customFormat="1" thickBot="1" x14ac:dyDescent="0.2">
      <c r="A249" s="19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19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str">
        <f>HLOOKUP(L$1,program!$E250:$J251,2,FALSE)</f>
        <v>TDE309 Dilbilim I</v>
      </c>
      <c r="M250" s="6" t="str">
        <f>HLOOKUP(M$1,program!$E250:$J251,2,FALSE)</f>
        <v>TDE309 Dilbilim I</v>
      </c>
      <c r="N250" s="6" t="str">
        <f>HLOOKUP(N$1,program!$E250:$J251,2,FALSE)</f>
        <v>TDE309 Dilbilim I</v>
      </c>
      <c r="O250" s="6" t="str">
        <f>HLOOKUP(O$1,program!$E250:$J251,2,FALSE)</f>
        <v>TDE309 Dilbilim I</v>
      </c>
      <c r="P250" s="6" t="str">
        <f>HLOOKUP(P$1,program!$E250:$J251,2,FALSE)</f>
        <v>TDE309 Dilbilim I</v>
      </c>
      <c r="Q250" s="6" t="str">
        <f>HLOOKUP(Q$1,program!$E250:$J251,2,FALSE)</f>
        <v>TDE309 Dilbilim I</v>
      </c>
      <c r="R250" s="6" t="str">
        <f>HLOOKUP(R$1,program!$E250:$J251,2,FALSE)</f>
        <v>TDE309 Dilbilim I</v>
      </c>
      <c r="S250" s="6" t="str">
        <f>HLOOKUP(S$1,program!$E250:$J251,2,FALSE)</f>
        <v>TDE309 Dilbilim I</v>
      </c>
      <c r="T250" s="6" t="str">
        <f>HLOOKUP(T$1,program!$E250:$J251,2,FALSE)</f>
        <v>TDE309 Dilbilim I</v>
      </c>
      <c r="U250" s="6" t="str">
        <f>HLOOKUP(U$1,program!$E250:$J251,2,FALSE)</f>
        <v>TDE309 Dilbilim I</v>
      </c>
      <c r="V250" s="6" t="str">
        <f>HLOOKUP(V$1,program!$E250:$J251,2,FALSE)</f>
        <v>TDE309 Dilbilim I</v>
      </c>
      <c r="W250" s="6" t="str">
        <f>HLOOKUP(W$1,program!$E250:$J251,2,FALSE)</f>
        <v>TDE309 Dilbilim I</v>
      </c>
    </row>
    <row r="251" spans="1:23" s="34" customFormat="1" thickBot="1" x14ac:dyDescent="0.2">
      <c r="A251" s="19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19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19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19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str">
        <f>HLOOKUP(L$1,program!$E254:$J255,2,FALSE)</f>
        <v>TDE405 Bilimsel Arş. Tekn. I</v>
      </c>
      <c r="M254" s="6" t="str">
        <f>HLOOKUP(M$1,program!$E254:$J255,2,FALSE)</f>
        <v>TDE405 Bilimsel Arş. Tekn. I</v>
      </c>
      <c r="N254" s="6" t="str">
        <f>HLOOKUP(N$1,program!$E254:$J255,2,FALSE)</f>
        <v>TDE405 Bilimsel Arş. Tekn. I</v>
      </c>
      <c r="O254" s="6" t="str">
        <f>HLOOKUP(O$1,program!$E254:$J255,2,FALSE)</f>
        <v>TDE405 Bilimsel Arş. Tekn. I</v>
      </c>
      <c r="P254" s="6" t="str">
        <f>HLOOKUP(P$1,program!$E254:$J255,2,FALSE)</f>
        <v>TDE405 Bilimsel Arş. Tekn. I</v>
      </c>
      <c r="Q254" s="6" t="str">
        <f>HLOOKUP(Q$1,program!$E254:$J255,2,FALSE)</f>
        <v>TDE405 Bilimsel Arş. Tekn. I</v>
      </c>
      <c r="R254" s="6" t="str">
        <f>HLOOKUP(R$1,program!$E254:$J255,2,FALSE)</f>
        <v>TDE405 Bilimsel Arş. Tekn. I</v>
      </c>
      <c r="S254" s="6" t="str">
        <f>HLOOKUP(S$1,program!$E254:$J255,2,FALSE)</f>
        <v>TDE405 Bilimsel Arş. Tekn. I</v>
      </c>
      <c r="T254" s="6" t="str">
        <f>HLOOKUP(T$1,program!$E254:$J255,2,FALSE)</f>
        <v>TDE405 Bilimsel Arş. Tekn. I</v>
      </c>
      <c r="U254" s="6" t="str">
        <f>HLOOKUP(U$1,program!$E254:$J255,2,FALSE)</f>
        <v>TDE405 Bilimsel Arş. Tekn. I</v>
      </c>
      <c r="V254" s="6" t="str">
        <f>HLOOKUP(V$1,program!$E254:$J255,2,FALSE)</f>
        <v>TDE405 Bilimsel Arş. Tekn. I</v>
      </c>
      <c r="W254" s="6" t="str">
        <f>HLOOKUP(W$1,program!$E254:$J255,2,FALSE)</f>
        <v>TDE405 Bilimsel Arş. Tekn. I</v>
      </c>
    </row>
    <row r="255" spans="1:23" s="34" customFormat="1" thickBot="1" x14ac:dyDescent="0.2">
      <c r="A255" s="19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19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19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19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str">
        <f>HLOOKUP(L$1,program!$E258:$J259,2,FALSE)</f>
        <v>Sosyal Seçmeli Ders</v>
      </c>
      <c r="M258" s="6" t="str">
        <f>HLOOKUP(M$1,program!$E258:$J259,2,FALSE)</f>
        <v>Sosyal Seçmeli Ders</v>
      </c>
      <c r="N258" s="6" t="str">
        <f>HLOOKUP(N$1,program!$E258:$J259,2,FALSE)</f>
        <v>Sosyal Seçmeli Ders</v>
      </c>
      <c r="O258" s="6" t="str">
        <f>HLOOKUP(O$1,program!$E258:$J259,2,FALSE)</f>
        <v>Sosyal Seçmeli Ders</v>
      </c>
      <c r="P258" s="6" t="str">
        <f>HLOOKUP(P$1,program!$E258:$J259,2,FALSE)</f>
        <v>Sosyal Seçmeli Ders</v>
      </c>
      <c r="Q258" s="6" t="str">
        <f>HLOOKUP(Q$1,program!$E258:$J259,2,FALSE)</f>
        <v>Sosyal Seçmeli Ders</v>
      </c>
      <c r="R258" s="6" t="str">
        <f>HLOOKUP(R$1,program!$E258:$J259,2,FALSE)</f>
        <v>Sosyal Seçmeli Ders</v>
      </c>
      <c r="S258" s="6" t="str">
        <f>HLOOKUP(S$1,program!$E258:$J259,2,FALSE)</f>
        <v>Sosyal Seçmeli Ders</v>
      </c>
      <c r="T258" s="6" t="str">
        <f>HLOOKUP(T$1,program!$E258:$J259,2,FALSE)</f>
        <v>Sosyal Seçmeli Ders</v>
      </c>
      <c r="U258" s="6" t="str">
        <f>HLOOKUP(U$1,program!$E258:$J259,2,FALSE)</f>
        <v>Sosyal Seçmeli Ders</v>
      </c>
      <c r="V258" s="6" t="str">
        <f>HLOOKUP(V$1,program!$E258:$J259,2,FALSE)</f>
        <v>Sosyal Seçmeli Ders</v>
      </c>
      <c r="W258" s="6" t="str">
        <f>HLOOKUP(W$1,program!$E258:$J259,2,FALSE)</f>
        <v>Sosyal Seçmeli Ders</v>
      </c>
    </row>
    <row r="259" spans="1:23" s="34" customFormat="1" thickBot="1" x14ac:dyDescent="0.2">
      <c r="A259" s="19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19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19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19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19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19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19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19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19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19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19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19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19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19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19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19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19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19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19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19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19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19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19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19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19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19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19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19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19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19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19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19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19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19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19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19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19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19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19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19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19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19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19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19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19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19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19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19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5"/>
  <sheetViews>
    <sheetView tabSelected="1" topLeftCell="A150" workbookViewId="0" xr3:uid="{9B253EF2-77E0-53E3-AE26-4D66ECD923F3}">
      <selection activeCell="D227" sqref="D227"/>
    </sheetView>
  </sheetViews>
  <sheetFormatPr defaultColWidth="17.2578125" defaultRowHeight="15" customHeight="1" x14ac:dyDescent="0.15"/>
  <cols>
    <col min="1" max="1" width="23.59765625" style="137" bestFit="1" customWidth="1"/>
    <col min="2" max="2" width="1.88671875" style="137" customWidth="1"/>
    <col min="3" max="3" width="6.7421875" style="137" bestFit="1" customWidth="1"/>
    <col min="4" max="4" width="25.75390625" style="25" customWidth="1"/>
    <col min="5" max="8" width="6.60546875" style="25" bestFit="1" customWidth="1"/>
    <col min="9" max="9" width="8.76171875" style="25" customWidth="1"/>
    <col min="10" max="10" width="55.15234375" style="27" bestFit="1" customWidth="1"/>
    <col min="11" max="11" width="6.60546875" style="27" bestFit="1" customWidth="1"/>
    <col min="12" max="12" width="3.7734375" style="27" customWidth="1"/>
    <col min="13" max="13" width="48.546875" style="27" bestFit="1" customWidth="1"/>
    <col min="14" max="14" width="6.60546875" style="27" bestFit="1" customWidth="1"/>
    <col min="15" max="15" width="3.7734375" style="27" customWidth="1"/>
  </cols>
  <sheetData>
    <row r="1" spans="1:15" ht="12.75" customHeight="1" x14ac:dyDescent="0.15">
      <c r="A1" s="206" t="s">
        <v>56</v>
      </c>
      <c r="B1" s="208" t="s">
        <v>73</v>
      </c>
      <c r="C1" s="209"/>
      <c r="D1" s="203" t="s">
        <v>74</v>
      </c>
      <c r="E1" s="204"/>
      <c r="F1" s="204"/>
      <c r="G1" s="204"/>
      <c r="H1" s="204"/>
      <c r="I1" s="205"/>
      <c r="J1" s="203" t="s">
        <v>74</v>
      </c>
      <c r="K1" s="204"/>
      <c r="L1" s="204"/>
      <c r="M1" s="204" t="s">
        <v>74</v>
      </c>
      <c r="N1" s="204"/>
      <c r="O1" s="205"/>
    </row>
    <row r="2" spans="1:15" ht="13.5" customHeight="1" thickBot="1" x14ac:dyDescent="0.2">
      <c r="A2" s="207"/>
      <c r="B2" s="210"/>
      <c r="C2" s="211"/>
      <c r="D2" s="86" t="s">
        <v>61</v>
      </c>
      <c r="E2" s="87" t="s">
        <v>69</v>
      </c>
      <c r="F2" s="88" t="s">
        <v>69</v>
      </c>
      <c r="G2" s="88" t="s">
        <v>69</v>
      </c>
      <c r="H2" s="89" t="s">
        <v>69</v>
      </c>
      <c r="I2" s="90" t="s">
        <v>64</v>
      </c>
      <c r="J2" s="91" t="s">
        <v>61</v>
      </c>
      <c r="K2" s="89" t="s">
        <v>69</v>
      </c>
      <c r="L2" s="90" t="s">
        <v>64</v>
      </c>
      <c r="M2" s="91" t="s">
        <v>61</v>
      </c>
      <c r="N2" s="89" t="s">
        <v>69</v>
      </c>
      <c r="O2" s="90" t="s">
        <v>64</v>
      </c>
    </row>
    <row r="3" spans="1:15" ht="13.5" customHeight="1" x14ac:dyDescent="0.15">
      <c r="A3" s="199">
        <v>44212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15">
      <c r="A4" s="200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15">
      <c r="A5" s="201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15">
      <c r="A6" s="201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15">
      <c r="A7" s="201"/>
      <c r="B7" s="100">
        <v>2</v>
      </c>
      <c r="C7" s="101">
        <v>0.45833333333333331</v>
      </c>
      <c r="D7" s="102"/>
      <c r="E7" s="105"/>
      <c r="F7" s="105"/>
      <c r="G7" s="105"/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15">
      <c r="A8" s="201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15">
      <c r="A9" s="201"/>
      <c r="B9" s="100">
        <v>3</v>
      </c>
      <c r="C9" s="101">
        <v>0.54166666666666663</v>
      </c>
      <c r="D9" s="138"/>
      <c r="E9" s="176"/>
      <c r="F9" s="176"/>
      <c r="G9" s="176"/>
      <c r="H9" s="176"/>
      <c r="I9" s="177"/>
      <c r="J9" s="138"/>
      <c r="K9" s="176"/>
      <c r="L9" s="177"/>
      <c r="M9" s="138"/>
      <c r="N9" s="176"/>
      <c r="O9" s="177"/>
    </row>
    <row r="10" spans="1:15" s="34" customFormat="1" ht="13.5" hidden="1" customHeight="1" x14ac:dyDescent="0.15">
      <c r="A10" s="201"/>
      <c r="B10" s="100"/>
      <c r="C10" s="106"/>
      <c r="D10" s="138"/>
      <c r="E10" s="178"/>
      <c r="F10" s="178"/>
      <c r="G10" s="178"/>
      <c r="H10" s="178"/>
      <c r="I10" s="177"/>
      <c r="J10" s="138"/>
      <c r="K10" s="178"/>
      <c r="L10" s="177"/>
      <c r="M10" s="138"/>
      <c r="N10" s="178"/>
      <c r="O10" s="177"/>
    </row>
    <row r="11" spans="1:15" s="26" customFormat="1" ht="13.5" hidden="1" customHeight="1" x14ac:dyDescent="0.15">
      <c r="A11" s="201"/>
      <c r="B11" s="108">
        <v>5</v>
      </c>
      <c r="C11" s="109">
        <v>0.58333333333333337</v>
      </c>
      <c r="D11" s="179"/>
      <c r="E11" s="180"/>
      <c r="F11" s="180"/>
      <c r="G11" s="180"/>
      <c r="H11" s="180"/>
      <c r="I11" s="181"/>
      <c r="J11" s="179"/>
      <c r="K11" s="180"/>
      <c r="L11" s="181"/>
      <c r="M11" s="179"/>
      <c r="N11" s="180"/>
      <c r="O11" s="181"/>
    </row>
    <row r="12" spans="1:15" s="26" customFormat="1" ht="13.5" hidden="1" customHeight="1" x14ac:dyDescent="0.15">
      <c r="A12" s="201"/>
      <c r="B12" s="108"/>
      <c r="C12" s="109"/>
      <c r="D12" s="179"/>
      <c r="E12" s="182"/>
      <c r="F12" s="182"/>
      <c r="G12" s="182"/>
      <c r="H12" s="182"/>
      <c r="I12" s="181"/>
      <c r="J12" s="179"/>
      <c r="K12" s="182"/>
      <c r="L12" s="181"/>
      <c r="M12" s="179"/>
      <c r="N12" s="182"/>
      <c r="O12" s="181"/>
    </row>
    <row r="13" spans="1:15" ht="13.5" customHeight="1" x14ac:dyDescent="0.15">
      <c r="A13" s="201"/>
      <c r="B13" s="100">
        <v>4</v>
      </c>
      <c r="C13" s="106">
        <v>0.625</v>
      </c>
      <c r="D13" s="183"/>
      <c r="E13" s="162"/>
      <c r="F13" s="168"/>
      <c r="G13" s="162"/>
      <c r="H13" s="162"/>
      <c r="I13" s="163"/>
      <c r="J13" s="184"/>
      <c r="K13" s="162"/>
      <c r="L13" s="163"/>
      <c r="M13" s="161"/>
      <c r="N13" s="164"/>
      <c r="O13" s="165"/>
    </row>
    <row r="14" spans="1:15" s="34" customFormat="1" ht="13.5" hidden="1" customHeight="1" x14ac:dyDescent="0.15">
      <c r="A14" s="201"/>
      <c r="B14" s="100"/>
      <c r="C14" s="106"/>
      <c r="D14" s="166"/>
      <c r="E14" s="158"/>
      <c r="F14" s="158"/>
      <c r="G14" s="158"/>
      <c r="H14" s="158"/>
      <c r="I14" s="165"/>
      <c r="J14" s="161"/>
      <c r="K14" s="156"/>
      <c r="L14" s="163"/>
      <c r="M14" s="161"/>
      <c r="N14" s="158"/>
      <c r="O14" s="165"/>
    </row>
    <row r="15" spans="1:15" ht="13.5" hidden="1" customHeight="1" x14ac:dyDescent="0.15">
      <c r="A15" s="201"/>
      <c r="B15" s="100">
        <v>7</v>
      </c>
      <c r="C15" s="106">
        <v>0.66666666666666663</v>
      </c>
      <c r="D15" s="172"/>
      <c r="E15" s="173"/>
      <c r="F15" s="173"/>
      <c r="G15" s="173"/>
      <c r="H15" s="173"/>
      <c r="I15" s="165"/>
      <c r="J15" s="161"/>
      <c r="K15" s="185"/>
      <c r="L15" s="163"/>
      <c r="M15" s="161"/>
      <c r="N15" s="173"/>
      <c r="O15" s="165"/>
    </row>
    <row r="16" spans="1:15" s="34" customFormat="1" ht="13.5" hidden="1" customHeight="1" x14ac:dyDescent="0.15">
      <c r="A16" s="201"/>
      <c r="B16" s="100"/>
      <c r="C16" s="106"/>
      <c r="D16" s="166"/>
      <c r="E16" s="158"/>
      <c r="F16" s="158"/>
      <c r="G16" s="158"/>
      <c r="H16" s="158"/>
      <c r="I16" s="165"/>
      <c r="J16" s="161"/>
      <c r="K16" s="156"/>
      <c r="L16" s="163"/>
      <c r="M16" s="161"/>
      <c r="N16" s="158"/>
      <c r="O16" s="165"/>
    </row>
    <row r="17" spans="1:15" ht="13.5" customHeight="1" x14ac:dyDescent="0.15">
      <c r="A17" s="201"/>
      <c r="B17" s="100">
        <v>5</v>
      </c>
      <c r="C17" s="106">
        <v>0.66666666666666663</v>
      </c>
      <c r="D17" s="186"/>
      <c r="E17" s="168"/>
      <c r="F17" s="168"/>
      <c r="G17" s="168"/>
      <c r="H17" s="168"/>
      <c r="I17" s="165"/>
      <c r="J17" s="161"/>
      <c r="K17" s="167"/>
      <c r="L17" s="163"/>
      <c r="M17" s="161"/>
      <c r="N17" s="168"/>
      <c r="O17" s="165"/>
    </row>
    <row r="18" spans="1:15" s="34" customFormat="1" ht="13.5" hidden="1" customHeight="1" x14ac:dyDescent="0.15">
      <c r="A18" s="201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15">
      <c r="A19" s="201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15">
      <c r="A20" s="201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15">
      <c r="A21" s="201"/>
      <c r="B21" s="116">
        <v>6</v>
      </c>
      <c r="C21" s="117">
        <v>0.70833333333333337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15">
      <c r="A22" s="201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">
      <c r="A23" s="202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15">
      <c r="A25" s="199">
        <f>A3+1</f>
        <v>44213</v>
      </c>
      <c r="B25" s="92">
        <v>1</v>
      </c>
      <c r="C25" s="93">
        <v>0.375</v>
      </c>
      <c r="D25" s="130"/>
      <c r="E25" s="131"/>
      <c r="F25" s="131"/>
      <c r="G25" s="131"/>
      <c r="H25" s="131"/>
      <c r="I25" s="132"/>
      <c r="J25" s="130"/>
      <c r="K25" s="131"/>
      <c r="L25" s="132"/>
      <c r="M25" s="130"/>
      <c r="N25" s="131"/>
      <c r="O25" s="132"/>
    </row>
    <row r="26" spans="1:15" s="34" customFormat="1" ht="13.5" hidden="1" customHeight="1" x14ac:dyDescent="0.15">
      <c r="A26" s="200"/>
      <c r="B26" s="92"/>
      <c r="C26" s="93"/>
      <c r="D26" s="133"/>
      <c r="E26" s="113"/>
      <c r="F26" s="113"/>
      <c r="G26" s="113"/>
      <c r="H26" s="113"/>
      <c r="I26" s="134"/>
      <c r="J26" s="133"/>
      <c r="K26" s="113"/>
      <c r="L26" s="134"/>
      <c r="M26" s="133"/>
      <c r="N26" s="113"/>
      <c r="O26" s="134"/>
    </row>
    <row r="27" spans="1:15" s="34" customFormat="1" ht="13.5" hidden="1" customHeight="1" x14ac:dyDescent="0.15">
      <c r="A27" s="201"/>
      <c r="B27" s="100">
        <v>2</v>
      </c>
      <c r="C27" s="101">
        <v>0.41666666666666669</v>
      </c>
      <c r="D27" s="110"/>
      <c r="E27" s="128"/>
      <c r="F27" s="128"/>
      <c r="G27" s="128"/>
      <c r="H27" s="128"/>
      <c r="I27" s="112"/>
      <c r="J27" s="110"/>
      <c r="K27" s="128"/>
      <c r="L27" s="112"/>
      <c r="M27" s="110"/>
      <c r="N27" s="128"/>
      <c r="O27" s="112"/>
    </row>
    <row r="28" spans="1:15" s="34" customFormat="1" ht="13.5" hidden="1" customHeight="1" x14ac:dyDescent="0.15">
      <c r="A28" s="201"/>
      <c r="B28" s="100"/>
      <c r="C28" s="101"/>
      <c r="D28" s="110"/>
      <c r="E28" s="128"/>
      <c r="F28" s="128"/>
      <c r="G28" s="128"/>
      <c r="H28" s="128"/>
      <c r="I28" s="112"/>
      <c r="J28" s="110"/>
      <c r="K28" s="128"/>
      <c r="L28" s="112"/>
      <c r="M28" s="110"/>
      <c r="N28" s="128"/>
      <c r="O28" s="112"/>
    </row>
    <row r="29" spans="1:15" s="34" customFormat="1" ht="13.5" customHeight="1" x14ac:dyDescent="0.15">
      <c r="A29" s="201"/>
      <c r="B29" s="100">
        <v>2</v>
      </c>
      <c r="C29" s="101">
        <v>0.45833333333333331</v>
      </c>
      <c r="D29" s="110"/>
      <c r="E29" s="135"/>
      <c r="F29" s="135"/>
      <c r="G29" s="135"/>
      <c r="H29" s="135"/>
      <c r="I29" s="112"/>
      <c r="J29" s="110"/>
      <c r="K29" s="135"/>
      <c r="L29" s="112"/>
      <c r="M29" s="110"/>
      <c r="N29" s="135"/>
      <c r="O29" s="112"/>
    </row>
    <row r="30" spans="1:15" s="34" customFormat="1" ht="13.5" hidden="1" customHeight="1" x14ac:dyDescent="0.15">
      <c r="A30" s="201"/>
      <c r="B30" s="100"/>
      <c r="C30" s="101"/>
      <c r="D30" s="110"/>
      <c r="E30" s="135"/>
      <c r="F30" s="135"/>
      <c r="G30" s="135"/>
      <c r="H30" s="135"/>
      <c r="I30" s="112"/>
      <c r="J30" s="110"/>
      <c r="K30" s="135"/>
      <c r="L30" s="112"/>
      <c r="M30" s="110"/>
      <c r="N30" s="135"/>
      <c r="O30" s="112"/>
    </row>
    <row r="31" spans="1:15" s="34" customFormat="1" ht="13.5" customHeight="1" x14ac:dyDescent="0.15">
      <c r="A31" s="201"/>
      <c r="B31" s="100">
        <v>3</v>
      </c>
      <c r="C31" s="101">
        <v>0.54166666666666663</v>
      </c>
      <c r="D31" s="110"/>
      <c r="E31" s="135"/>
      <c r="F31" s="135"/>
      <c r="G31" s="135"/>
      <c r="H31" s="135"/>
      <c r="I31" s="112"/>
      <c r="J31" s="110"/>
      <c r="K31" s="135"/>
      <c r="L31" s="112"/>
      <c r="M31" s="110"/>
      <c r="N31" s="135"/>
      <c r="O31" s="112"/>
    </row>
    <row r="32" spans="1:15" s="34" customFormat="1" ht="13.5" hidden="1" customHeight="1" x14ac:dyDescent="0.15">
      <c r="A32" s="201"/>
      <c r="B32" s="100"/>
      <c r="C32" s="106"/>
      <c r="D32" s="110"/>
      <c r="E32" s="136"/>
      <c r="F32" s="136"/>
      <c r="G32" s="136"/>
      <c r="H32" s="136"/>
      <c r="I32" s="112"/>
      <c r="J32" s="110"/>
      <c r="K32" s="136"/>
      <c r="L32" s="112"/>
      <c r="M32" s="110"/>
      <c r="N32" s="136"/>
      <c r="O32" s="112"/>
    </row>
    <row r="33" spans="1:15" s="26" customFormat="1" ht="13.5" hidden="1" customHeight="1" x14ac:dyDescent="0.15">
      <c r="A33" s="201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15">
      <c r="A34" s="201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15">
      <c r="A35" s="201"/>
      <c r="B35" s="100">
        <v>4</v>
      </c>
      <c r="C35" s="106">
        <v>0.625</v>
      </c>
      <c r="D35" s="129"/>
      <c r="E35" s="128"/>
      <c r="F35" s="128"/>
      <c r="G35" s="128"/>
      <c r="H35" s="128"/>
      <c r="I35" s="112"/>
      <c r="J35" s="110"/>
      <c r="K35" s="128"/>
      <c r="L35" s="112"/>
      <c r="M35" s="110"/>
      <c r="N35" s="128"/>
      <c r="O35" s="112"/>
    </row>
    <row r="36" spans="1:15" s="34" customFormat="1" ht="13.5" hidden="1" customHeight="1" x14ac:dyDescent="0.15">
      <c r="A36" s="201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15">
      <c r="A37" s="201"/>
      <c r="B37" s="100">
        <v>7</v>
      </c>
      <c r="C37" s="106">
        <v>0.66666666666666663</v>
      </c>
      <c r="D37" s="129"/>
      <c r="E37" s="142"/>
      <c r="F37" s="142"/>
      <c r="G37" s="142"/>
      <c r="H37" s="142"/>
      <c r="I37" s="112"/>
      <c r="J37" s="110"/>
      <c r="K37" s="142"/>
      <c r="L37" s="112"/>
      <c r="M37" s="110"/>
      <c r="N37" s="142"/>
      <c r="O37" s="112"/>
    </row>
    <row r="38" spans="1:15" s="34" customFormat="1" ht="13.5" hidden="1" customHeight="1" x14ac:dyDescent="0.15">
      <c r="A38" s="201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15">
      <c r="A39" s="201"/>
      <c r="B39" s="100">
        <v>5</v>
      </c>
      <c r="C39" s="106">
        <v>0.70833333333333337</v>
      </c>
      <c r="D39" s="129"/>
      <c r="E39" s="135"/>
      <c r="F39" s="135"/>
      <c r="G39" s="135"/>
      <c r="H39" s="135"/>
      <c r="I39" s="112"/>
      <c r="J39" s="110"/>
      <c r="K39" s="135"/>
      <c r="L39" s="112"/>
      <c r="M39" s="110"/>
      <c r="N39" s="135"/>
      <c r="O39" s="112"/>
    </row>
    <row r="40" spans="1:15" s="34" customFormat="1" ht="13.5" hidden="1" customHeight="1" x14ac:dyDescent="0.15">
      <c r="A40" s="201"/>
      <c r="B40" s="116"/>
      <c r="C40" s="117"/>
      <c r="D40" s="146"/>
      <c r="E40" s="136"/>
      <c r="F40" s="136"/>
      <c r="G40" s="136"/>
      <c r="H40" s="136"/>
      <c r="I40" s="147"/>
      <c r="J40" s="146"/>
      <c r="K40" s="136"/>
      <c r="L40" s="147"/>
      <c r="M40" s="146"/>
      <c r="N40" s="136"/>
      <c r="O40" s="147"/>
    </row>
    <row r="41" spans="1:15" s="34" customFormat="1" ht="13.5" hidden="1" customHeight="1" x14ac:dyDescent="0.15">
      <c r="A41" s="201"/>
      <c r="B41" s="116">
        <v>9</v>
      </c>
      <c r="C41" s="117">
        <v>0.75</v>
      </c>
      <c r="D41" s="146"/>
      <c r="E41" s="136"/>
      <c r="F41" s="136"/>
      <c r="G41" s="136"/>
      <c r="H41" s="136"/>
      <c r="I41" s="147"/>
      <c r="J41" s="146"/>
      <c r="K41" s="136"/>
      <c r="L41" s="147"/>
      <c r="M41" s="146"/>
      <c r="N41" s="136"/>
      <c r="O41" s="147"/>
    </row>
    <row r="42" spans="1:15" s="34" customFormat="1" ht="13.5" hidden="1" customHeight="1" x14ac:dyDescent="0.15">
      <c r="A42" s="201"/>
      <c r="B42" s="116"/>
      <c r="C42" s="117"/>
      <c r="D42" s="146"/>
      <c r="E42" s="136"/>
      <c r="F42" s="136"/>
      <c r="G42" s="136"/>
      <c r="H42" s="136"/>
      <c r="I42" s="147"/>
      <c r="J42" s="146"/>
      <c r="K42" s="136"/>
      <c r="L42" s="147"/>
      <c r="M42" s="146"/>
      <c r="N42" s="136"/>
      <c r="O42" s="147"/>
    </row>
    <row r="43" spans="1:15" s="34" customFormat="1" ht="13.5" customHeight="1" x14ac:dyDescent="0.15">
      <c r="A43" s="201"/>
      <c r="B43" s="116">
        <v>6</v>
      </c>
      <c r="C43" s="117">
        <v>0.79166666666666663</v>
      </c>
      <c r="D43" s="146"/>
      <c r="E43" s="136"/>
      <c r="F43" s="136"/>
      <c r="G43" s="136"/>
      <c r="H43" s="136"/>
      <c r="I43" s="147"/>
      <c r="J43" s="146"/>
      <c r="K43" s="136"/>
      <c r="L43" s="147"/>
      <c r="M43" s="146"/>
      <c r="N43" s="136"/>
      <c r="O43" s="147"/>
    </row>
    <row r="44" spans="1:15" s="34" customFormat="1" ht="13.5" hidden="1" customHeight="1" x14ac:dyDescent="0.15">
      <c r="A44" s="201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">
      <c r="A45" s="202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15">
      <c r="A47" s="199">
        <f>A25+1</f>
        <v>44214</v>
      </c>
      <c r="B47" s="92">
        <v>1</v>
      </c>
      <c r="C47" s="93">
        <v>0.375</v>
      </c>
      <c r="D47" s="94" t="s">
        <v>78</v>
      </c>
      <c r="E47" s="95"/>
      <c r="F47" s="95"/>
      <c r="G47" s="95"/>
      <c r="H47" s="95"/>
      <c r="I47" s="96" t="s">
        <v>114</v>
      </c>
      <c r="J47" s="94"/>
      <c r="K47" s="95"/>
      <c r="L47" s="96"/>
      <c r="M47" s="94"/>
      <c r="N47" s="95"/>
      <c r="O47" s="96"/>
    </row>
    <row r="48" spans="1:15" s="34" customFormat="1" ht="13.5" hidden="1" customHeight="1" x14ac:dyDescent="0.15">
      <c r="A48" s="200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15">
      <c r="A49" s="201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15">
      <c r="A50" s="201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15">
      <c r="A51" s="201"/>
      <c r="B51" s="100">
        <v>2</v>
      </c>
      <c r="C51" s="101">
        <v>0.45833333333333331</v>
      </c>
      <c r="D51" s="102" t="s">
        <v>79</v>
      </c>
      <c r="E51" s="105"/>
      <c r="F51" s="105"/>
      <c r="G51" s="105"/>
      <c r="H51" s="105"/>
      <c r="I51" s="104" t="s">
        <v>115</v>
      </c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15">
      <c r="A52" s="201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15">
      <c r="A53" s="201"/>
      <c r="B53" s="100">
        <v>3</v>
      </c>
      <c r="C53" s="101">
        <v>0.54166666666666663</v>
      </c>
      <c r="D53" s="102" t="s">
        <v>80</v>
      </c>
      <c r="E53" s="105"/>
      <c r="F53" s="105"/>
      <c r="G53" s="105"/>
      <c r="H53" s="105"/>
      <c r="I53" s="104" t="s">
        <v>116</v>
      </c>
      <c r="J53" s="138"/>
      <c r="K53" s="105"/>
      <c r="L53" s="104"/>
      <c r="M53" s="102"/>
      <c r="N53" s="105"/>
      <c r="O53" s="104"/>
    </row>
    <row r="54" spans="1:15" s="34" customFormat="1" ht="13.5" hidden="1" customHeight="1" x14ac:dyDescent="0.15">
      <c r="A54" s="201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15">
      <c r="A55" s="201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15">
      <c r="A56" s="201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15">
      <c r="A57" s="201"/>
      <c r="B57" s="100">
        <v>4</v>
      </c>
      <c r="C57" s="106">
        <v>0.625</v>
      </c>
      <c r="D57" s="187" t="s">
        <v>81</v>
      </c>
      <c r="E57" s="103"/>
      <c r="F57" s="103"/>
      <c r="G57" s="103"/>
      <c r="H57" s="103"/>
      <c r="I57" s="104" t="s">
        <v>117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15">
      <c r="A58" s="201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15">
      <c r="A59" s="201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15">
      <c r="A60" s="201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15">
      <c r="A61" s="201"/>
      <c r="B61" s="100">
        <v>5</v>
      </c>
      <c r="C61" s="106">
        <v>0.70833333333333337</v>
      </c>
      <c r="D61" s="114"/>
      <c r="E61" s="105"/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15">
      <c r="A62" s="201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15">
      <c r="A63" s="201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15">
      <c r="A64" s="201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15">
      <c r="A65" s="201"/>
      <c r="B65" s="116">
        <v>6</v>
      </c>
      <c r="C65" s="117">
        <v>0.79166666666666663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15">
      <c r="A66" s="201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">
      <c r="A67" s="202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199">
        <f>A47+1</f>
        <v>44215</v>
      </c>
      <c r="B69" s="92">
        <v>1</v>
      </c>
      <c r="C69" s="93">
        <v>0.375</v>
      </c>
      <c r="D69" s="190" t="s">
        <v>85</v>
      </c>
      <c r="E69" s="95"/>
      <c r="F69" s="95"/>
      <c r="G69" s="95"/>
      <c r="H69" s="95"/>
      <c r="I69" s="96" t="s">
        <v>119</v>
      </c>
      <c r="J69" s="94"/>
      <c r="K69" s="95"/>
      <c r="L69" s="96"/>
      <c r="M69" s="94"/>
      <c r="N69" s="95"/>
      <c r="O69" s="96"/>
    </row>
    <row r="70" spans="1:15" s="34" customFormat="1" ht="13.5" hidden="1" customHeight="1" x14ac:dyDescent="0.15">
      <c r="A70" s="200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15">
      <c r="A71" s="201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15">
      <c r="A72" s="201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15">
      <c r="A73" s="201"/>
      <c r="B73" s="100">
        <v>2</v>
      </c>
      <c r="C73" s="101">
        <v>0.45833333333333331</v>
      </c>
      <c r="D73" s="102" t="s">
        <v>82</v>
      </c>
      <c r="E73" s="105"/>
      <c r="F73" s="105"/>
      <c r="G73" s="105"/>
      <c r="H73" s="105"/>
      <c r="I73" s="104" t="s">
        <v>115</v>
      </c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15">
      <c r="A74" s="201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15">
      <c r="A75" s="201"/>
      <c r="B75" s="100">
        <v>3</v>
      </c>
      <c r="C75" s="101">
        <v>0.54166666666666663</v>
      </c>
      <c r="D75" s="102" t="s">
        <v>83</v>
      </c>
      <c r="E75" s="105"/>
      <c r="F75" s="105"/>
      <c r="G75" s="105"/>
      <c r="H75" s="105"/>
      <c r="I75" s="104" t="s">
        <v>118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15">
      <c r="A76" s="201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15">
      <c r="A77" s="201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15">
      <c r="A78" s="201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15">
      <c r="A79" s="201"/>
      <c r="B79" s="100">
        <v>4</v>
      </c>
      <c r="C79" s="106">
        <v>0.625</v>
      </c>
      <c r="D79" s="187" t="s">
        <v>84</v>
      </c>
      <c r="E79" s="103"/>
      <c r="F79" s="103"/>
      <c r="G79" s="103"/>
      <c r="H79" s="103"/>
      <c r="I79" s="104" t="s">
        <v>116</v>
      </c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15">
      <c r="A80" s="201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15">
      <c r="A81" s="201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15">
      <c r="A82" s="201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15">
      <c r="A83" s="201"/>
      <c r="B83" s="100">
        <v>5</v>
      </c>
      <c r="C83" s="106">
        <v>0.70833333333333337</v>
      </c>
      <c r="D83" s="114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15">
      <c r="A84" s="201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15">
      <c r="A85" s="201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15">
      <c r="A86" s="201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15">
      <c r="A87" s="201"/>
      <c r="B87" s="116">
        <v>6</v>
      </c>
      <c r="C87" s="117">
        <v>0.79166666666666663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15">
      <c r="A88" s="201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">
      <c r="A89" s="202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15">
      <c r="A91" s="199">
        <f>A69+1</f>
        <v>44216</v>
      </c>
      <c r="B91" s="92">
        <v>1</v>
      </c>
      <c r="C91" s="93">
        <v>0.375</v>
      </c>
      <c r="D91" s="94" t="s">
        <v>88</v>
      </c>
      <c r="E91" s="95"/>
      <c r="F91" s="95"/>
      <c r="G91" s="95"/>
      <c r="H91" s="95"/>
      <c r="I91" s="96" t="s">
        <v>122</v>
      </c>
      <c r="J91" s="94"/>
      <c r="K91" s="95"/>
      <c r="L91" s="96"/>
      <c r="M91" s="94"/>
      <c r="N91" s="95"/>
      <c r="O91" s="96"/>
    </row>
    <row r="92" spans="1:15" s="34" customFormat="1" ht="13.5" hidden="1" customHeight="1" x14ac:dyDescent="0.15">
      <c r="A92" s="200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15">
      <c r="A93" s="201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15">
      <c r="A94" s="201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15">
      <c r="A95" s="201"/>
      <c r="B95" s="100">
        <v>2</v>
      </c>
      <c r="C95" s="101">
        <v>0.45833333333333331</v>
      </c>
      <c r="D95" s="102" t="s">
        <v>89</v>
      </c>
      <c r="E95" s="105"/>
      <c r="F95" s="105"/>
      <c r="G95" s="105"/>
      <c r="H95" s="105"/>
      <c r="I95" s="104" t="s">
        <v>123</v>
      </c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15">
      <c r="A96" s="201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15">
      <c r="A97" s="201"/>
      <c r="B97" s="100">
        <v>3</v>
      </c>
      <c r="C97" s="101">
        <v>0.54166666666666663</v>
      </c>
      <c r="D97" s="102" t="s">
        <v>86</v>
      </c>
      <c r="E97" s="105"/>
      <c r="F97" s="105"/>
      <c r="G97" s="105"/>
      <c r="H97" s="105"/>
      <c r="I97" s="104" t="s">
        <v>120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15">
      <c r="A98" s="201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15">
      <c r="A99" s="201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15">
      <c r="A100" s="201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15">
      <c r="A101" s="201"/>
      <c r="B101" s="100">
        <v>4</v>
      </c>
      <c r="C101" s="106">
        <v>0.625</v>
      </c>
      <c r="D101" s="187" t="s">
        <v>87</v>
      </c>
      <c r="E101" s="103"/>
      <c r="F101" s="103"/>
      <c r="G101" s="103"/>
      <c r="H101" s="103"/>
      <c r="I101" s="104" t="s">
        <v>121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15">
      <c r="A102" s="201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15">
      <c r="A103" s="201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15">
      <c r="A104" s="201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15">
      <c r="A105" s="201"/>
      <c r="B105" s="100">
        <v>5</v>
      </c>
      <c r="C105" s="106">
        <v>0.70833333333333337</v>
      </c>
      <c r="D105" s="114"/>
      <c r="E105" s="105"/>
      <c r="F105" s="105"/>
      <c r="G105" s="105"/>
      <c r="H105" s="105"/>
      <c r="I105" s="104"/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15">
      <c r="A106" s="201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15">
      <c r="A107" s="201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15">
      <c r="A108" s="201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15">
      <c r="A109" s="201"/>
      <c r="B109" s="116">
        <v>6</v>
      </c>
      <c r="C109" s="117">
        <v>0.79166666666666663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15">
      <c r="A110" s="201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">
      <c r="A111" s="202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15">
      <c r="A113" s="199">
        <f>A91+1</f>
        <v>44217</v>
      </c>
      <c r="B113" s="92">
        <v>1</v>
      </c>
      <c r="C113" s="93">
        <v>0.375</v>
      </c>
      <c r="D113" s="149" t="s">
        <v>91</v>
      </c>
      <c r="E113" s="150"/>
      <c r="F113" s="150"/>
      <c r="G113" s="150"/>
      <c r="H113" s="150"/>
      <c r="I113" s="151" t="s">
        <v>125</v>
      </c>
      <c r="J113" s="149"/>
      <c r="K113" s="152"/>
      <c r="L113" s="153"/>
      <c r="M113" s="154"/>
      <c r="N113" s="152"/>
      <c r="O113" s="153"/>
    </row>
    <row r="114" spans="1:15" s="34" customFormat="1" ht="13.5" hidden="1" customHeight="1" x14ac:dyDescent="0.15">
      <c r="A114" s="200"/>
      <c r="B114" s="92"/>
      <c r="C114" s="93"/>
      <c r="D114" s="155"/>
      <c r="E114" s="156"/>
      <c r="F114" s="156"/>
      <c r="G114" s="156"/>
      <c r="H114" s="156"/>
      <c r="I114" s="157"/>
      <c r="J114" s="155"/>
      <c r="K114" s="158"/>
      <c r="L114" s="159"/>
      <c r="M114" s="160"/>
      <c r="N114" s="158"/>
      <c r="O114" s="159"/>
    </row>
    <row r="115" spans="1:15" s="34" customFormat="1" ht="13.5" hidden="1" customHeight="1" x14ac:dyDescent="0.15">
      <c r="A115" s="201"/>
      <c r="B115" s="100">
        <v>2</v>
      </c>
      <c r="C115" s="101">
        <v>0.41666666666666669</v>
      </c>
      <c r="D115" s="161"/>
      <c r="E115" s="162"/>
      <c r="F115" s="162"/>
      <c r="G115" s="162"/>
      <c r="H115" s="162"/>
      <c r="I115" s="163"/>
      <c r="J115" s="161"/>
      <c r="K115" s="164"/>
      <c r="L115" s="165"/>
      <c r="M115" s="166"/>
      <c r="N115" s="164"/>
      <c r="O115" s="165"/>
    </row>
    <row r="116" spans="1:15" s="34" customFormat="1" ht="13.5" hidden="1" customHeight="1" x14ac:dyDescent="0.15">
      <c r="A116" s="201"/>
      <c r="B116" s="100"/>
      <c r="C116" s="101"/>
      <c r="D116" s="161"/>
      <c r="E116" s="162"/>
      <c r="F116" s="162"/>
      <c r="G116" s="162"/>
      <c r="H116" s="162"/>
      <c r="I116" s="163"/>
      <c r="J116" s="161"/>
      <c r="K116" s="164"/>
      <c r="L116" s="165"/>
      <c r="M116" s="166"/>
      <c r="N116" s="164"/>
      <c r="O116" s="165"/>
    </row>
    <row r="117" spans="1:15" s="34" customFormat="1" ht="13.5" customHeight="1" x14ac:dyDescent="0.15">
      <c r="A117" s="201"/>
      <c r="B117" s="100">
        <v>2</v>
      </c>
      <c r="C117" s="101">
        <v>0.45833333333333331</v>
      </c>
      <c r="D117" s="161" t="s">
        <v>92</v>
      </c>
      <c r="E117" s="167"/>
      <c r="F117" s="167"/>
      <c r="G117" s="167"/>
      <c r="H117" s="167"/>
      <c r="I117" s="163" t="s">
        <v>123</v>
      </c>
      <c r="J117" s="161"/>
      <c r="K117" s="168"/>
      <c r="L117" s="165"/>
      <c r="M117" s="166"/>
      <c r="N117" s="168"/>
      <c r="O117" s="165"/>
    </row>
    <row r="118" spans="1:15" s="34" customFormat="1" ht="13.5" hidden="1" customHeight="1" x14ac:dyDescent="0.15">
      <c r="A118" s="201"/>
      <c r="B118" s="100"/>
      <c r="C118" s="101"/>
      <c r="D118" s="161"/>
      <c r="E118" s="167"/>
      <c r="F118" s="167"/>
      <c r="G118" s="167"/>
      <c r="H118" s="167"/>
      <c r="I118" s="163"/>
      <c r="J118" s="161"/>
      <c r="K118" s="168"/>
      <c r="L118" s="165"/>
      <c r="M118" s="166"/>
      <c r="N118" s="168"/>
      <c r="O118" s="165"/>
    </row>
    <row r="119" spans="1:15" s="34" customFormat="1" ht="13.5" customHeight="1" x14ac:dyDescent="0.15">
      <c r="A119" s="201"/>
      <c r="B119" s="100">
        <v>3</v>
      </c>
      <c r="C119" s="101">
        <v>0.54166666666666663</v>
      </c>
      <c r="D119" s="161" t="s">
        <v>93</v>
      </c>
      <c r="E119" s="167"/>
      <c r="F119" s="167"/>
      <c r="G119" s="167"/>
      <c r="H119" s="167"/>
      <c r="I119" s="163" t="s">
        <v>114</v>
      </c>
      <c r="J119" s="161"/>
      <c r="K119" s="168"/>
      <c r="L119" s="165"/>
      <c r="M119" s="166"/>
      <c r="N119" s="168"/>
      <c r="O119" s="165"/>
    </row>
    <row r="120" spans="1:15" s="34" customFormat="1" ht="13.5" hidden="1" customHeight="1" x14ac:dyDescent="0.15">
      <c r="A120" s="201"/>
      <c r="B120" s="100"/>
      <c r="C120" s="106"/>
      <c r="D120" s="161"/>
      <c r="E120" s="169"/>
      <c r="F120" s="169"/>
      <c r="G120" s="169"/>
      <c r="H120" s="169"/>
      <c r="I120" s="163"/>
      <c r="J120" s="166"/>
      <c r="K120" s="170"/>
      <c r="L120" s="165"/>
      <c r="M120" s="166"/>
      <c r="N120" s="170"/>
      <c r="O120" s="165"/>
    </row>
    <row r="121" spans="1:15" s="26" customFormat="1" ht="13.5" hidden="1" customHeight="1" x14ac:dyDescent="0.15">
      <c r="A121" s="201"/>
      <c r="B121" s="108">
        <v>5</v>
      </c>
      <c r="C121" s="109">
        <v>0.58333333333333337</v>
      </c>
      <c r="D121" s="161"/>
      <c r="E121" s="171"/>
      <c r="F121" s="171"/>
      <c r="G121" s="171"/>
      <c r="H121" s="171"/>
      <c r="I121" s="163"/>
      <c r="J121" s="161"/>
      <c r="K121" s="171"/>
      <c r="L121" s="163"/>
      <c r="M121" s="161"/>
      <c r="N121" s="171"/>
      <c r="O121" s="163"/>
    </row>
    <row r="122" spans="1:15" s="26" customFormat="1" ht="13.5" hidden="1" customHeight="1" x14ac:dyDescent="0.15">
      <c r="A122" s="201"/>
      <c r="B122" s="108"/>
      <c r="C122" s="109"/>
      <c r="D122" s="161"/>
      <c r="E122" s="156"/>
      <c r="F122" s="156"/>
      <c r="G122" s="156"/>
      <c r="H122" s="156"/>
      <c r="I122" s="163"/>
      <c r="J122" s="161"/>
      <c r="K122" s="156"/>
      <c r="L122" s="163"/>
      <c r="M122" s="161"/>
      <c r="N122" s="156"/>
      <c r="O122" s="163"/>
    </row>
    <row r="123" spans="1:15" s="34" customFormat="1" ht="13.5" customHeight="1" x14ac:dyDescent="0.15">
      <c r="A123" s="201"/>
      <c r="B123" s="100">
        <v>4</v>
      </c>
      <c r="C123" s="106">
        <v>0.625</v>
      </c>
      <c r="D123" s="188" t="s">
        <v>90</v>
      </c>
      <c r="E123" s="162"/>
      <c r="F123" s="162"/>
      <c r="G123" s="162"/>
      <c r="H123" s="162"/>
      <c r="I123" s="163" t="s">
        <v>124</v>
      </c>
      <c r="J123" s="166"/>
      <c r="K123" s="164"/>
      <c r="L123" s="165"/>
      <c r="M123" s="166"/>
      <c r="N123" s="164"/>
      <c r="O123" s="165"/>
    </row>
    <row r="124" spans="1:15" s="34" customFormat="1" ht="13.5" hidden="1" customHeight="1" x14ac:dyDescent="0.15">
      <c r="A124" s="201"/>
      <c r="B124" s="100"/>
      <c r="C124" s="106"/>
      <c r="D124" s="166"/>
      <c r="E124" s="158"/>
      <c r="F124" s="158"/>
      <c r="G124" s="158"/>
      <c r="H124" s="158"/>
      <c r="I124" s="165"/>
      <c r="J124" s="166"/>
      <c r="K124" s="158"/>
      <c r="L124" s="165"/>
      <c r="M124" s="166"/>
      <c r="N124" s="158"/>
      <c r="O124" s="165"/>
    </row>
    <row r="125" spans="1:15" s="34" customFormat="1" ht="13.5" hidden="1" customHeight="1" x14ac:dyDescent="0.15">
      <c r="A125" s="201"/>
      <c r="B125" s="100">
        <v>7</v>
      </c>
      <c r="C125" s="106">
        <v>0.66666666666666663</v>
      </c>
      <c r="D125" s="172"/>
      <c r="E125" s="173"/>
      <c r="F125" s="173"/>
      <c r="G125" s="173"/>
      <c r="H125" s="173"/>
      <c r="I125" s="165"/>
      <c r="J125" s="166"/>
      <c r="K125" s="173"/>
      <c r="L125" s="165"/>
      <c r="M125" s="166"/>
      <c r="N125" s="173"/>
      <c r="O125" s="165"/>
    </row>
    <row r="126" spans="1:15" s="34" customFormat="1" ht="13.5" hidden="1" customHeight="1" x14ac:dyDescent="0.15">
      <c r="A126" s="201"/>
      <c r="B126" s="100"/>
      <c r="C126" s="106"/>
      <c r="D126" s="166"/>
      <c r="E126" s="158"/>
      <c r="F126" s="158"/>
      <c r="G126" s="158"/>
      <c r="H126" s="158"/>
      <c r="I126" s="165"/>
      <c r="J126" s="166"/>
      <c r="K126" s="158"/>
      <c r="L126" s="165"/>
      <c r="M126" s="166"/>
      <c r="N126" s="158"/>
      <c r="O126" s="165"/>
    </row>
    <row r="127" spans="1:15" s="34" customFormat="1" ht="13.5" customHeight="1" x14ac:dyDescent="0.15">
      <c r="A127" s="201"/>
      <c r="B127" s="100">
        <v>5</v>
      </c>
      <c r="C127" s="106">
        <v>0.70833333333333337</v>
      </c>
      <c r="D127" s="172"/>
      <c r="E127" s="168"/>
      <c r="F127" s="168"/>
      <c r="G127" s="168"/>
      <c r="H127" s="168"/>
      <c r="I127" s="165"/>
      <c r="J127" s="166"/>
      <c r="K127" s="168"/>
      <c r="L127" s="165"/>
      <c r="M127" s="166"/>
      <c r="N127" s="168"/>
      <c r="O127" s="165"/>
    </row>
    <row r="128" spans="1:15" s="34" customFormat="1" ht="13.5" hidden="1" customHeight="1" x14ac:dyDescent="0.15">
      <c r="A128" s="201"/>
      <c r="B128" s="116"/>
      <c r="C128" s="117"/>
      <c r="D128" s="174"/>
      <c r="E128" s="170"/>
      <c r="F128" s="170"/>
      <c r="G128" s="170"/>
      <c r="H128" s="170"/>
      <c r="I128" s="175"/>
      <c r="J128" s="174"/>
      <c r="K128" s="170"/>
      <c r="L128" s="175"/>
      <c r="M128" s="174"/>
      <c r="N128" s="170"/>
      <c r="O128" s="175"/>
    </row>
    <row r="129" spans="1:15" s="34" customFormat="1" ht="13.5" hidden="1" customHeight="1" x14ac:dyDescent="0.15">
      <c r="A129" s="201"/>
      <c r="B129" s="116">
        <v>9</v>
      </c>
      <c r="C129" s="117">
        <v>0.75</v>
      </c>
      <c r="D129" s="174"/>
      <c r="E129" s="170"/>
      <c r="F129" s="170"/>
      <c r="G129" s="170"/>
      <c r="H129" s="170"/>
      <c r="I129" s="175"/>
      <c r="J129" s="174"/>
      <c r="K129" s="170"/>
      <c r="L129" s="175"/>
      <c r="M129" s="174"/>
      <c r="N129" s="170"/>
      <c r="O129" s="175"/>
    </row>
    <row r="130" spans="1:15" s="34" customFormat="1" ht="13.5" hidden="1" customHeight="1" x14ac:dyDescent="0.15">
      <c r="A130" s="201"/>
      <c r="B130" s="116"/>
      <c r="C130" s="117"/>
      <c r="D130" s="174"/>
      <c r="E130" s="170"/>
      <c r="F130" s="170"/>
      <c r="G130" s="170"/>
      <c r="H130" s="170"/>
      <c r="I130" s="175"/>
      <c r="J130" s="174"/>
      <c r="K130" s="170"/>
      <c r="L130" s="175"/>
      <c r="M130" s="174"/>
      <c r="N130" s="170"/>
      <c r="O130" s="175"/>
    </row>
    <row r="131" spans="1:15" s="34" customFormat="1" ht="13.5" customHeight="1" x14ac:dyDescent="0.15">
      <c r="A131" s="201"/>
      <c r="B131" s="116">
        <v>6</v>
      </c>
      <c r="C131" s="117">
        <v>0.79166666666666663</v>
      </c>
      <c r="D131" s="174"/>
      <c r="E131" s="170"/>
      <c r="F131" s="170"/>
      <c r="G131" s="170"/>
      <c r="H131" s="170"/>
      <c r="I131" s="175"/>
      <c r="J131" s="174"/>
      <c r="K131" s="170"/>
      <c r="L131" s="175"/>
      <c r="M131" s="174"/>
      <c r="N131" s="170"/>
      <c r="O131" s="175"/>
    </row>
    <row r="132" spans="1:15" s="34" customFormat="1" ht="13.5" hidden="1" customHeight="1" x14ac:dyDescent="0.15">
      <c r="A132" s="201"/>
      <c r="B132" s="116"/>
      <c r="C132" s="117"/>
      <c r="D132" s="140"/>
      <c r="E132" s="139"/>
      <c r="F132" s="139"/>
      <c r="G132" s="139"/>
      <c r="H132" s="139"/>
      <c r="I132" s="141"/>
      <c r="J132" s="140"/>
      <c r="K132" s="139"/>
      <c r="L132" s="141"/>
      <c r="M132" s="140"/>
      <c r="N132" s="139"/>
      <c r="O132" s="141"/>
    </row>
    <row r="133" spans="1:15" s="34" customFormat="1" ht="13.5" hidden="1" customHeight="1" thickBot="1" x14ac:dyDescent="0.2">
      <c r="A133" s="202"/>
      <c r="B133" s="120">
        <v>11</v>
      </c>
      <c r="C133" s="121">
        <v>0.83333333333333337</v>
      </c>
      <c r="D133" s="143"/>
      <c r="E133" s="144"/>
      <c r="F133" s="144"/>
      <c r="G133" s="144"/>
      <c r="H133" s="144"/>
      <c r="I133" s="145"/>
      <c r="J133" s="143"/>
      <c r="K133" s="144"/>
      <c r="L133" s="145"/>
      <c r="M133" s="143"/>
      <c r="N133" s="144"/>
      <c r="O133" s="145"/>
    </row>
    <row r="134" spans="1:15" ht="15" customHeight="1" thickBot="1" x14ac:dyDescent="0.2">
      <c r="A134" s="125"/>
      <c r="B134" s="125"/>
      <c r="C134" s="125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</row>
    <row r="135" spans="1:15" s="34" customFormat="1" ht="13.5" customHeight="1" x14ac:dyDescent="0.15">
      <c r="A135" s="199">
        <f>A113+1</f>
        <v>44218</v>
      </c>
      <c r="B135" s="92">
        <v>1</v>
      </c>
      <c r="C135" s="93">
        <v>0.375</v>
      </c>
      <c r="D135" s="154" t="s">
        <v>95</v>
      </c>
      <c r="E135" s="152"/>
      <c r="F135" s="152"/>
      <c r="G135" s="152"/>
      <c r="H135" s="152"/>
      <c r="I135" s="153" t="s">
        <v>118</v>
      </c>
      <c r="J135" s="154"/>
      <c r="K135" s="152"/>
      <c r="L135" s="153"/>
      <c r="M135" s="154"/>
      <c r="N135" s="152"/>
      <c r="O135" s="153"/>
    </row>
    <row r="136" spans="1:15" s="34" customFormat="1" ht="13.5" hidden="1" customHeight="1" x14ac:dyDescent="0.15">
      <c r="A136" s="200"/>
      <c r="B136" s="92"/>
      <c r="C136" s="93"/>
      <c r="D136" s="160"/>
      <c r="E136" s="158"/>
      <c r="F136" s="158"/>
      <c r="G136" s="158"/>
      <c r="H136" s="158"/>
      <c r="I136" s="159"/>
      <c r="J136" s="160"/>
      <c r="K136" s="158"/>
      <c r="L136" s="159"/>
      <c r="M136" s="160"/>
      <c r="N136" s="158"/>
      <c r="O136" s="159"/>
    </row>
    <row r="137" spans="1:15" s="34" customFormat="1" ht="13.5" hidden="1" customHeight="1" x14ac:dyDescent="0.15">
      <c r="A137" s="201"/>
      <c r="B137" s="100">
        <v>2</v>
      </c>
      <c r="C137" s="101">
        <v>0.41666666666666669</v>
      </c>
      <c r="D137" s="166"/>
      <c r="E137" s="164"/>
      <c r="F137" s="164"/>
      <c r="G137" s="164"/>
      <c r="H137" s="164"/>
      <c r="I137" s="165"/>
      <c r="J137" s="166"/>
      <c r="K137" s="164"/>
      <c r="L137" s="165"/>
      <c r="M137" s="166"/>
      <c r="N137" s="164"/>
      <c r="O137" s="165"/>
    </row>
    <row r="138" spans="1:15" s="34" customFormat="1" ht="13.5" hidden="1" customHeight="1" x14ac:dyDescent="0.15">
      <c r="A138" s="201"/>
      <c r="B138" s="100"/>
      <c r="C138" s="101"/>
      <c r="D138" s="166"/>
      <c r="E138" s="164"/>
      <c r="F138" s="164"/>
      <c r="G138" s="164"/>
      <c r="H138" s="164"/>
      <c r="I138" s="165"/>
      <c r="J138" s="166"/>
      <c r="K138" s="164"/>
      <c r="L138" s="165"/>
      <c r="M138" s="166"/>
      <c r="N138" s="164"/>
      <c r="O138" s="165"/>
    </row>
    <row r="139" spans="1:15" s="34" customFormat="1" ht="13.5" customHeight="1" x14ac:dyDescent="0.15">
      <c r="A139" s="201"/>
      <c r="B139" s="100">
        <v>2</v>
      </c>
      <c r="C139" s="101">
        <v>0.45833333333333331</v>
      </c>
      <c r="D139" s="166" t="s">
        <v>97</v>
      </c>
      <c r="E139" s="168"/>
      <c r="F139" s="168"/>
      <c r="G139" s="168"/>
      <c r="H139" s="168"/>
      <c r="I139" s="165" t="s">
        <v>122</v>
      </c>
      <c r="J139" s="166"/>
      <c r="K139" s="168"/>
      <c r="L139" s="165"/>
      <c r="M139" s="166"/>
      <c r="N139" s="168"/>
      <c r="O139" s="165"/>
    </row>
    <row r="140" spans="1:15" s="34" customFormat="1" ht="13.5" hidden="1" customHeight="1" x14ac:dyDescent="0.15">
      <c r="A140" s="201"/>
      <c r="B140" s="100"/>
      <c r="C140" s="101"/>
      <c r="D140" s="166"/>
      <c r="E140" s="168"/>
      <c r="F140" s="168"/>
      <c r="G140" s="168"/>
      <c r="H140" s="168"/>
      <c r="I140" s="165"/>
      <c r="J140" s="166"/>
      <c r="K140" s="168"/>
      <c r="L140" s="165"/>
      <c r="M140" s="166"/>
      <c r="N140" s="168"/>
      <c r="O140" s="165"/>
    </row>
    <row r="141" spans="1:15" s="34" customFormat="1" ht="13.5" customHeight="1" x14ac:dyDescent="0.15">
      <c r="A141" s="201"/>
      <c r="B141" s="100">
        <v>3</v>
      </c>
      <c r="C141" s="101">
        <v>0.54166666666666663</v>
      </c>
      <c r="D141" s="166"/>
      <c r="E141" s="168"/>
      <c r="F141" s="168"/>
      <c r="G141" s="168"/>
      <c r="H141" s="168"/>
      <c r="I141" s="165"/>
      <c r="J141" s="166"/>
      <c r="K141" s="168"/>
      <c r="L141" s="165"/>
      <c r="M141" s="166"/>
      <c r="N141" s="168"/>
      <c r="O141" s="165"/>
    </row>
    <row r="142" spans="1:15" s="34" customFormat="1" ht="13.5" hidden="1" customHeight="1" x14ac:dyDescent="0.15">
      <c r="A142" s="201"/>
      <c r="B142" s="100"/>
      <c r="C142" s="106"/>
      <c r="D142" s="166"/>
      <c r="E142" s="170"/>
      <c r="F142" s="170"/>
      <c r="G142" s="170"/>
      <c r="H142" s="170"/>
      <c r="I142" s="165"/>
      <c r="J142" s="166"/>
      <c r="K142" s="170"/>
      <c r="L142" s="165"/>
      <c r="M142" s="166"/>
      <c r="N142" s="170"/>
      <c r="O142" s="165"/>
    </row>
    <row r="143" spans="1:15" s="26" customFormat="1" ht="13.5" hidden="1" customHeight="1" x14ac:dyDescent="0.15">
      <c r="A143" s="201"/>
      <c r="B143" s="108">
        <v>5</v>
      </c>
      <c r="C143" s="109">
        <v>0.58333333333333337</v>
      </c>
      <c r="D143" s="161"/>
      <c r="E143" s="171"/>
      <c r="F143" s="171"/>
      <c r="G143" s="171"/>
      <c r="H143" s="171"/>
      <c r="I143" s="163"/>
      <c r="J143" s="161"/>
      <c r="K143" s="171"/>
      <c r="L143" s="163"/>
      <c r="M143" s="161"/>
      <c r="N143" s="171"/>
      <c r="O143" s="163"/>
    </row>
    <row r="144" spans="1:15" s="26" customFormat="1" ht="13.5" hidden="1" customHeight="1" x14ac:dyDescent="0.15">
      <c r="A144" s="201"/>
      <c r="B144" s="108"/>
      <c r="C144" s="109"/>
      <c r="D144" s="161"/>
      <c r="E144" s="156"/>
      <c r="F144" s="156"/>
      <c r="G144" s="156"/>
      <c r="H144" s="156"/>
      <c r="I144" s="163"/>
      <c r="J144" s="161"/>
      <c r="K144" s="156"/>
      <c r="L144" s="163"/>
      <c r="M144" s="161"/>
      <c r="N144" s="156"/>
      <c r="O144" s="163"/>
    </row>
    <row r="145" spans="1:15" s="34" customFormat="1" ht="13.5" customHeight="1" x14ac:dyDescent="0.15">
      <c r="A145" s="201"/>
      <c r="B145" s="100">
        <v>4</v>
      </c>
      <c r="C145" s="106">
        <v>0.625</v>
      </c>
      <c r="D145" s="189" t="s">
        <v>94</v>
      </c>
      <c r="E145" s="164"/>
      <c r="F145" s="164"/>
      <c r="G145" s="164"/>
      <c r="H145" s="164"/>
      <c r="I145" s="165" t="s">
        <v>123</v>
      </c>
      <c r="J145" s="166"/>
      <c r="K145" s="164"/>
      <c r="L145" s="165"/>
      <c r="M145" s="166"/>
      <c r="N145" s="164"/>
      <c r="O145" s="165"/>
    </row>
    <row r="146" spans="1:15" s="34" customFormat="1" ht="13.5" hidden="1" customHeight="1" x14ac:dyDescent="0.15">
      <c r="A146" s="201"/>
      <c r="B146" s="100"/>
      <c r="C146" s="106"/>
      <c r="D146" s="166"/>
      <c r="E146" s="158"/>
      <c r="F146" s="158"/>
      <c r="G146" s="158"/>
      <c r="H146" s="158"/>
      <c r="I146" s="165"/>
      <c r="J146" s="166"/>
      <c r="K146" s="158"/>
      <c r="L146" s="165"/>
      <c r="M146" s="166"/>
      <c r="N146" s="158"/>
      <c r="O146" s="165"/>
    </row>
    <row r="147" spans="1:15" s="34" customFormat="1" ht="13.5" hidden="1" customHeight="1" x14ac:dyDescent="0.15">
      <c r="A147" s="201"/>
      <c r="B147" s="100">
        <v>7</v>
      </c>
      <c r="C147" s="106">
        <v>0.66666666666666663</v>
      </c>
      <c r="D147" s="172"/>
      <c r="E147" s="173"/>
      <c r="F147" s="173"/>
      <c r="G147" s="173"/>
      <c r="H147" s="173"/>
      <c r="I147" s="165"/>
      <c r="J147" s="166"/>
      <c r="K147" s="173"/>
      <c r="L147" s="165"/>
      <c r="M147" s="166"/>
      <c r="N147" s="173"/>
      <c r="O147" s="165"/>
    </row>
    <row r="148" spans="1:15" s="34" customFormat="1" ht="13.5" hidden="1" customHeight="1" x14ac:dyDescent="0.15">
      <c r="A148" s="201"/>
      <c r="B148" s="100"/>
      <c r="C148" s="106"/>
      <c r="D148" s="166"/>
      <c r="E148" s="158"/>
      <c r="F148" s="158"/>
      <c r="G148" s="158"/>
      <c r="H148" s="158"/>
      <c r="I148" s="165"/>
      <c r="J148" s="166"/>
      <c r="K148" s="158"/>
      <c r="L148" s="165"/>
      <c r="M148" s="166"/>
      <c r="N148" s="158"/>
      <c r="O148" s="165"/>
    </row>
    <row r="149" spans="1:15" s="34" customFormat="1" ht="13.5" customHeight="1" x14ac:dyDescent="0.15">
      <c r="A149" s="201"/>
      <c r="B149" s="100">
        <v>5</v>
      </c>
      <c r="C149" s="106">
        <v>0.70833333333333337</v>
      </c>
      <c r="D149" s="172"/>
      <c r="E149" s="168"/>
      <c r="F149" s="168"/>
      <c r="G149" s="168"/>
      <c r="H149" s="168"/>
      <c r="I149" s="165"/>
      <c r="J149" s="166"/>
      <c r="K149" s="168"/>
      <c r="L149" s="165"/>
      <c r="M149" s="166"/>
      <c r="N149" s="168"/>
      <c r="O149" s="165"/>
    </row>
    <row r="150" spans="1:15" s="34" customFormat="1" ht="13.5" hidden="1" customHeight="1" x14ac:dyDescent="0.15">
      <c r="A150" s="201"/>
      <c r="B150" s="116"/>
      <c r="C150" s="117"/>
      <c r="D150" s="174"/>
      <c r="E150" s="170"/>
      <c r="F150" s="170"/>
      <c r="G150" s="170"/>
      <c r="H150" s="170"/>
      <c r="I150" s="175"/>
      <c r="J150" s="174"/>
      <c r="K150" s="170"/>
      <c r="L150" s="175"/>
      <c r="M150" s="174"/>
      <c r="N150" s="170"/>
      <c r="O150" s="175"/>
    </row>
    <row r="151" spans="1:15" s="34" customFormat="1" ht="13.5" hidden="1" customHeight="1" x14ac:dyDescent="0.15">
      <c r="A151" s="201"/>
      <c r="B151" s="116">
        <v>9</v>
      </c>
      <c r="C151" s="117">
        <v>0.75</v>
      </c>
      <c r="D151" s="174"/>
      <c r="E151" s="170"/>
      <c r="F151" s="170"/>
      <c r="G151" s="170"/>
      <c r="H151" s="170"/>
      <c r="I151" s="175"/>
      <c r="J151" s="174"/>
      <c r="K151" s="170"/>
      <c r="L151" s="175"/>
      <c r="M151" s="174"/>
      <c r="N151" s="170"/>
      <c r="O151" s="175"/>
    </row>
    <row r="152" spans="1:15" s="34" customFormat="1" ht="13.5" hidden="1" customHeight="1" x14ac:dyDescent="0.15">
      <c r="A152" s="201"/>
      <c r="B152" s="116"/>
      <c r="C152" s="117"/>
      <c r="D152" s="174"/>
      <c r="E152" s="170"/>
      <c r="F152" s="170"/>
      <c r="G152" s="170"/>
      <c r="H152" s="170"/>
      <c r="I152" s="175"/>
      <c r="J152" s="174"/>
      <c r="K152" s="170"/>
      <c r="L152" s="175"/>
      <c r="M152" s="174"/>
      <c r="N152" s="170"/>
      <c r="O152" s="175"/>
    </row>
    <row r="153" spans="1:15" s="34" customFormat="1" ht="13.5" customHeight="1" x14ac:dyDescent="0.15">
      <c r="A153" s="201"/>
      <c r="B153" s="116">
        <v>6</v>
      </c>
      <c r="C153" s="117">
        <v>0.79166666666666663</v>
      </c>
      <c r="D153" s="174"/>
      <c r="E153" s="170"/>
      <c r="F153" s="170"/>
      <c r="G153" s="170"/>
      <c r="H153" s="170"/>
      <c r="I153" s="175"/>
      <c r="J153" s="174"/>
      <c r="K153" s="170"/>
      <c r="L153" s="175"/>
      <c r="M153" s="174"/>
      <c r="N153" s="170"/>
      <c r="O153" s="175"/>
    </row>
    <row r="154" spans="1:15" s="34" customFormat="1" ht="13.5" hidden="1" customHeight="1" x14ac:dyDescent="0.15">
      <c r="A154" s="201"/>
      <c r="B154" s="116"/>
      <c r="C154" s="117"/>
      <c r="D154" s="118"/>
      <c r="E154" s="107"/>
      <c r="F154" s="107"/>
      <c r="G154" s="107"/>
      <c r="H154" s="107"/>
      <c r="I154" s="119"/>
      <c r="J154" s="118"/>
      <c r="K154" s="107"/>
      <c r="L154" s="119"/>
      <c r="M154" s="118"/>
      <c r="N154" s="107"/>
      <c r="O154" s="119"/>
    </row>
    <row r="155" spans="1:15" s="34" customFormat="1" ht="13.5" hidden="1" customHeight="1" thickBot="1" x14ac:dyDescent="0.2">
      <c r="A155" s="202"/>
      <c r="B155" s="120">
        <v>11</v>
      </c>
      <c r="C155" s="121">
        <v>0.83333333333333337</v>
      </c>
      <c r="D155" s="122"/>
      <c r="E155" s="123"/>
      <c r="F155" s="123"/>
      <c r="G155" s="123"/>
      <c r="H155" s="123"/>
      <c r="I155" s="124"/>
      <c r="J155" s="122"/>
      <c r="K155" s="123"/>
      <c r="L155" s="124"/>
      <c r="M155" s="122"/>
      <c r="N155" s="123"/>
      <c r="O155" s="124"/>
    </row>
    <row r="156" spans="1:15" ht="15" customHeight="1" thickBot="1" x14ac:dyDescent="0.2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15">
      <c r="A157" s="199">
        <f>A135+1</f>
        <v>44219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15">
      <c r="A158" s="200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15">
      <c r="A159" s="201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15">
      <c r="A160" s="201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15">
      <c r="A161" s="201"/>
      <c r="B161" s="100">
        <v>2</v>
      </c>
      <c r="C161" s="101">
        <v>0.45833333333333331</v>
      </c>
      <c r="D161" s="102" t="s">
        <v>98</v>
      </c>
      <c r="E161" s="105"/>
      <c r="F161" s="105"/>
      <c r="G161" s="105"/>
      <c r="H161" s="105"/>
      <c r="I161" s="104" t="s">
        <v>124</v>
      </c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15">
      <c r="A162" s="201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15">
      <c r="A163" s="201"/>
      <c r="B163" s="100">
        <v>3</v>
      </c>
      <c r="C163" s="101">
        <v>0.54166666666666663</v>
      </c>
      <c r="D163" s="102" t="s">
        <v>99</v>
      </c>
      <c r="E163" s="105"/>
      <c r="F163" s="105"/>
      <c r="G163" s="105"/>
      <c r="H163" s="105"/>
      <c r="I163" s="104" t="s">
        <v>126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15">
      <c r="A164" s="201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15">
      <c r="A165" s="201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15">
      <c r="A166" s="201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15">
      <c r="A167" s="201"/>
      <c r="B167" s="100">
        <v>4</v>
      </c>
      <c r="C167" s="106">
        <v>0.625</v>
      </c>
      <c r="D167" s="187" t="s">
        <v>100</v>
      </c>
      <c r="E167" s="103"/>
      <c r="F167" s="103"/>
      <c r="G167" s="103"/>
      <c r="H167" s="103"/>
      <c r="I167" s="104" t="s">
        <v>126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15">
      <c r="A168" s="201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15">
      <c r="A169" s="201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15">
      <c r="A170" s="201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15">
      <c r="A171" s="201"/>
      <c r="B171" s="100">
        <v>5</v>
      </c>
      <c r="C171" s="106">
        <v>0.70833333333333337</v>
      </c>
      <c r="D171" s="114"/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15">
      <c r="A172" s="201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15">
      <c r="A173" s="201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15">
      <c r="A174" s="201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15">
      <c r="A175" s="201"/>
      <c r="B175" s="116">
        <v>6</v>
      </c>
      <c r="C175" s="117">
        <v>0.79166666666666663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15">
      <c r="A176" s="201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">
      <c r="A177" s="202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15">
      <c r="A179" s="199">
        <f>A157+1</f>
        <v>44220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15">
      <c r="A180" s="200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15">
      <c r="A181" s="201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15">
      <c r="A182" s="201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15">
      <c r="A183" s="201"/>
      <c r="B183" s="100">
        <v>2</v>
      </c>
      <c r="C183" s="101">
        <v>0.45833333333333331</v>
      </c>
      <c r="D183" s="102" t="s">
        <v>101</v>
      </c>
      <c r="E183" s="105"/>
      <c r="F183" s="105"/>
      <c r="G183" s="105"/>
      <c r="H183" s="105"/>
      <c r="I183" s="104" t="s">
        <v>127</v>
      </c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15">
      <c r="A184" s="201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15">
      <c r="A185" s="201"/>
      <c r="B185" s="100">
        <v>3</v>
      </c>
      <c r="C185" s="101">
        <v>0.54166666666666663</v>
      </c>
      <c r="D185" s="102" t="s">
        <v>102</v>
      </c>
      <c r="E185" s="105"/>
      <c r="F185" s="105"/>
      <c r="G185" s="105"/>
      <c r="H185" s="105"/>
      <c r="I185" s="104" t="s">
        <v>128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15">
      <c r="A186" s="201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15">
      <c r="A187" s="201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15">
      <c r="A188" s="201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15">
      <c r="A189" s="201"/>
      <c r="B189" s="100">
        <v>4</v>
      </c>
      <c r="C189" s="106">
        <v>0.625</v>
      </c>
      <c r="D189" s="166" t="s">
        <v>96</v>
      </c>
      <c r="E189" s="168"/>
      <c r="F189" s="168"/>
      <c r="G189" s="168"/>
      <c r="H189" s="168"/>
      <c r="I189" s="165" t="s">
        <v>121</v>
      </c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15">
      <c r="A190" s="201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15">
      <c r="A191" s="201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15">
      <c r="A192" s="201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15">
      <c r="A193" s="201"/>
      <c r="B193" s="100">
        <v>5</v>
      </c>
      <c r="C193" s="106">
        <v>0.70833333333333337</v>
      </c>
      <c r="D193" s="114"/>
      <c r="E193" s="105"/>
      <c r="F193" s="105"/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15">
      <c r="A194" s="201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15">
      <c r="A195" s="201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15">
      <c r="A196" s="201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15">
      <c r="A197" s="201"/>
      <c r="B197" s="116">
        <v>6</v>
      </c>
      <c r="C197" s="117">
        <v>0.79166666666666663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15">
      <c r="A198" s="201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">
      <c r="A199" s="202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15">
      <c r="A201" s="199">
        <f>A179+1</f>
        <v>44221</v>
      </c>
      <c r="B201" s="92">
        <v>1</v>
      </c>
      <c r="C201" s="93">
        <v>0.375</v>
      </c>
      <c r="D201" s="94" t="s">
        <v>104</v>
      </c>
      <c r="E201" s="95"/>
      <c r="F201" s="95"/>
      <c r="G201" s="95"/>
      <c r="H201" s="95"/>
      <c r="I201" s="96" t="s">
        <v>117</v>
      </c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15">
      <c r="A202" s="200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15">
      <c r="A203" s="201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15">
      <c r="A204" s="201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15">
      <c r="A205" s="201"/>
      <c r="B205" s="100">
        <v>2</v>
      </c>
      <c r="C205" s="101">
        <v>0.45833333333333331</v>
      </c>
      <c r="D205" s="102" t="s">
        <v>105</v>
      </c>
      <c r="E205" s="105"/>
      <c r="F205" s="105"/>
      <c r="G205" s="105"/>
      <c r="H205" s="105"/>
      <c r="I205" s="104" t="s">
        <v>117</v>
      </c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15">
      <c r="A206" s="201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15">
      <c r="A207" s="201"/>
      <c r="B207" s="100">
        <v>3</v>
      </c>
      <c r="C207" s="101">
        <v>0.54166666666666663</v>
      </c>
      <c r="D207" s="102" t="s">
        <v>106</v>
      </c>
      <c r="E207" s="105"/>
      <c r="F207" s="105"/>
      <c r="G207" s="105"/>
      <c r="H207" s="105"/>
      <c r="I207" s="104" t="s">
        <v>129</v>
      </c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15">
      <c r="A208" s="201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15">
      <c r="A209" s="201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15">
      <c r="A210" s="201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15">
      <c r="A211" s="201"/>
      <c r="B211" s="100">
        <v>4</v>
      </c>
      <c r="C211" s="106">
        <v>0.625</v>
      </c>
      <c r="D211" s="187" t="s">
        <v>103</v>
      </c>
      <c r="E211" s="103"/>
      <c r="F211" s="103"/>
      <c r="G211" s="103"/>
      <c r="H211" s="103"/>
      <c r="I211" s="104" t="s">
        <v>121</v>
      </c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15">
      <c r="A212" s="201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15">
      <c r="A213" s="201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15">
      <c r="A214" s="201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15">
      <c r="A215" s="201"/>
      <c r="B215" s="100">
        <v>5</v>
      </c>
      <c r="C215" s="106">
        <v>0.70833333333333337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15">
      <c r="A216" s="201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15">
      <c r="A217" s="201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15">
      <c r="A218" s="201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15">
      <c r="A219" s="201"/>
      <c r="B219" s="116">
        <v>6</v>
      </c>
      <c r="C219" s="117">
        <v>0.79166666666666663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15">
      <c r="A220" s="201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">
      <c r="A221" s="202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15">
      <c r="A223" s="199">
        <f>A201+1</f>
        <v>44222</v>
      </c>
      <c r="B223" s="92">
        <v>1</v>
      </c>
      <c r="C223" s="93">
        <v>0.375</v>
      </c>
      <c r="D223" s="94" t="s">
        <v>109</v>
      </c>
      <c r="E223" s="95"/>
      <c r="F223" s="95"/>
      <c r="G223" s="95"/>
      <c r="H223" s="95"/>
      <c r="I223" s="96" t="s">
        <v>115</v>
      </c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15">
      <c r="A224" s="200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15">
      <c r="A225" s="201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15">
      <c r="A226" s="201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15">
      <c r="A227" s="201"/>
      <c r="B227" s="100">
        <v>2</v>
      </c>
      <c r="C227" s="101">
        <v>0.45833333333333331</v>
      </c>
      <c r="D227" s="102" t="s">
        <v>110</v>
      </c>
      <c r="E227" s="105"/>
      <c r="F227" s="105"/>
      <c r="G227" s="105"/>
      <c r="H227" s="105"/>
      <c r="I227" s="104" t="s">
        <v>128</v>
      </c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15">
      <c r="A228" s="201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15">
      <c r="A229" s="201"/>
      <c r="B229" s="100">
        <v>3</v>
      </c>
      <c r="C229" s="101">
        <v>0.54166666666666663</v>
      </c>
      <c r="D229" s="102" t="s">
        <v>107</v>
      </c>
      <c r="E229" s="105"/>
      <c r="F229" s="105"/>
      <c r="G229" s="105"/>
      <c r="H229" s="105"/>
      <c r="I229" s="104" t="s">
        <v>126</v>
      </c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15">
      <c r="A230" s="201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15">
      <c r="A231" s="201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15">
      <c r="A232" s="201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15">
      <c r="A233" s="201"/>
      <c r="B233" s="100">
        <v>4</v>
      </c>
      <c r="C233" s="106">
        <v>0.625</v>
      </c>
      <c r="D233" s="187" t="s">
        <v>108</v>
      </c>
      <c r="E233" s="103"/>
      <c r="F233" s="103"/>
      <c r="G233" s="103"/>
      <c r="H233" s="103"/>
      <c r="I233" s="104" t="s">
        <v>128</v>
      </c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15">
      <c r="A234" s="201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15">
      <c r="A235" s="201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15">
      <c r="A236" s="201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15">
      <c r="A237" s="201"/>
      <c r="B237" s="100">
        <v>5</v>
      </c>
      <c r="C237" s="106">
        <v>0.70833333333333337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15">
      <c r="A238" s="201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15">
      <c r="A239" s="201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15">
      <c r="A240" s="201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15">
      <c r="A241" s="201"/>
      <c r="B241" s="116">
        <v>6</v>
      </c>
      <c r="C241" s="117">
        <v>0.79166666666666663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15">
      <c r="A242" s="201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">
      <c r="A243" s="202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15">
      <c r="A245" s="199">
        <f>A223+1</f>
        <v>44223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15">
      <c r="A246" s="200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15">
      <c r="A247" s="201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15">
      <c r="A248" s="201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15">
      <c r="A249" s="201"/>
      <c r="B249" s="100">
        <v>2</v>
      </c>
      <c r="C249" s="101">
        <v>0.45833333333333331</v>
      </c>
      <c r="D249" s="102" t="s">
        <v>111</v>
      </c>
      <c r="E249" s="105"/>
      <c r="F249" s="105"/>
      <c r="G249" s="105"/>
      <c r="H249" s="105"/>
      <c r="I249" s="104" t="s">
        <v>114</v>
      </c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15">
      <c r="A250" s="201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15">
      <c r="A251" s="201"/>
      <c r="B251" s="100">
        <v>3</v>
      </c>
      <c r="C251" s="101">
        <v>0.54166666666666663</v>
      </c>
      <c r="D251" s="102" t="s">
        <v>112</v>
      </c>
      <c r="E251" s="105"/>
      <c r="F251" s="105"/>
      <c r="G251" s="105"/>
      <c r="H251" s="105"/>
      <c r="I251" s="104" t="s">
        <v>118</v>
      </c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15">
      <c r="A252" s="201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15">
      <c r="A253" s="201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15">
      <c r="A254" s="201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15">
      <c r="A255" s="201"/>
      <c r="B255" s="100">
        <v>4</v>
      </c>
      <c r="C255" s="106">
        <v>0.625</v>
      </c>
      <c r="D255" s="187" t="s">
        <v>113</v>
      </c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15">
      <c r="A256" s="201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15">
      <c r="A257" s="201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15">
      <c r="A258" s="201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15">
      <c r="A259" s="201"/>
      <c r="B259" s="100">
        <v>5</v>
      </c>
      <c r="C259" s="106">
        <v>0.70833333333333337</v>
      </c>
      <c r="D259" s="191" t="s">
        <v>131</v>
      </c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15">
      <c r="A260" s="201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15">
      <c r="A261" s="201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15">
      <c r="A262" s="201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15">
      <c r="A263" s="201"/>
      <c r="B263" s="116">
        <v>6</v>
      </c>
      <c r="C263" s="117">
        <v>0.79166666666666663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15">
      <c r="A264" s="201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">
      <c r="A265" s="202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15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15">
      <c r="A267" s="200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">
      <c r="A268" s="213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  <row r="269" spans="1:15" ht="15" customHeight="1" x14ac:dyDescent="0.15">
      <c r="A269" s="125"/>
      <c r="B269" s="125"/>
      <c r="C269" s="125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</row>
    <row r="273" spans="1:15" ht="15" customHeight="1" x14ac:dyDescent="0.15">
      <c r="A273" s="212" t="s">
        <v>130</v>
      </c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</row>
    <row r="274" spans="1:15" ht="15" customHeight="1" x14ac:dyDescent="0.15">
      <c r="A274" s="212"/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</row>
    <row r="275" spans="1:15" ht="15" customHeight="1" x14ac:dyDescent="0.15">
      <c r="A275" s="212"/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</row>
  </sheetData>
  <mergeCells count="19">
    <mergeCell ref="A273:O275"/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2020-2021 BAHAR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E25:H45 K25:K45 E47:H67 K47:K67 E69:H89 K69:K89 E91:H111 K91:K111 E113:H133 K113:K133 E135:H155 K135:K155 E157:H177 K157:K177 E267:H268 K179:K199 E201:H221 K201:K221 E223:H243 K223:K243 E245:H265 K245:K265 N25:N45 N47:N67 N69:N89 N91:N111 N113:N133 N135:N155 N157:N177 N179:N199 N201:N221 N223:N243 N245:N265 N3:N23 K3:K23 E3:H23 N267:N268 K267:K268 E179:H199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 xr3:uid="{85D5C41F-068E-5C55-9968-509E7C2A5619}">
      <selection activeCell="J13" sqref="J13"/>
    </sheetView>
  </sheetViews>
  <sheetFormatPr defaultColWidth="17.2578125" defaultRowHeight="15" customHeight="1" x14ac:dyDescent="0.15"/>
  <cols>
    <col min="1" max="1" width="27.375" style="34" bestFit="1" customWidth="1"/>
    <col min="2" max="2" width="6.203125" style="34" customWidth="1"/>
    <col min="3" max="3" width="6.47265625" style="34" customWidth="1"/>
    <col min="4" max="4" width="8.76171875" style="34" customWidth="1"/>
    <col min="5" max="5" width="16.1796875" style="34" customWidth="1"/>
    <col min="6" max="6" width="16.71875" style="34" customWidth="1"/>
    <col min="7" max="7" width="16.1796875" style="34" customWidth="1"/>
    <col min="8" max="10" width="15.640625" style="34" customWidth="1"/>
    <col min="11" max="11" width="9.16796875" style="34" customWidth="1"/>
    <col min="12" max="16384" width="17.2578125" style="34"/>
  </cols>
  <sheetData>
    <row r="1" spans="1:11" ht="12.75" customHeight="1" x14ac:dyDescent="0.15">
      <c r="A1" s="35" t="s">
        <v>56</v>
      </c>
      <c r="B1" s="214" t="s">
        <v>62</v>
      </c>
      <c r="C1" s="196"/>
      <c r="D1" s="4"/>
      <c r="E1" s="4" t="s">
        <v>57</v>
      </c>
      <c r="F1" s="4" t="s">
        <v>58</v>
      </c>
      <c r="G1" s="4" t="s">
        <v>59</v>
      </c>
      <c r="H1" s="4" t="s">
        <v>60</v>
      </c>
      <c r="I1" s="4" t="s">
        <v>70</v>
      </c>
      <c r="J1" s="4" t="s">
        <v>71</v>
      </c>
      <c r="K1" s="3"/>
    </row>
    <row r="2" spans="1:11" ht="13.5" customHeight="1" x14ac:dyDescent="0.15">
      <c r="A2" s="225">
        <f>Ders_Programı!A3</f>
        <v>44212</v>
      </c>
      <c r="B2" s="215">
        <v>1</v>
      </c>
      <c r="C2" s="217">
        <v>0.375</v>
      </c>
      <c r="D2" s="9" t="s">
        <v>63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15">
      <c r="A3" s="226"/>
      <c r="B3" s="216"/>
      <c r="C3" s="216"/>
      <c r="D3" s="9" t="s">
        <v>61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15">
      <c r="A4" s="226"/>
      <c r="B4" s="215">
        <v>2</v>
      </c>
      <c r="C4" s="218">
        <v>0.41666666666666669</v>
      </c>
      <c r="D4" s="9" t="s">
        <v>63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15">
      <c r="A5" s="226"/>
      <c r="B5" s="216"/>
      <c r="C5" s="216"/>
      <c r="D5" s="9" t="s">
        <v>61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15">
      <c r="A6" s="226"/>
      <c r="B6" s="215">
        <v>3</v>
      </c>
      <c r="C6" s="218">
        <v>0.45833333333333331</v>
      </c>
      <c r="D6" s="9" t="s">
        <v>63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15">
      <c r="A7" s="226"/>
      <c r="B7" s="216"/>
      <c r="C7" s="216"/>
      <c r="D7" s="9" t="s">
        <v>61</v>
      </c>
      <c r="E7" s="9">
        <f>Ders_Programı!D7</f>
        <v>0</v>
      </c>
      <c r="F7" s="9">
        <f>Ders_Programı!D7</f>
        <v>0</v>
      </c>
      <c r="G7" s="9">
        <f>Ders_Programı!D7</f>
        <v>0</v>
      </c>
      <c r="H7" s="9">
        <f>Ders_Programı!D7</f>
        <v>0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15">
      <c r="A8" s="226"/>
      <c r="B8" s="215">
        <v>4</v>
      </c>
      <c r="C8" s="218">
        <v>0.54166666666666663</v>
      </c>
      <c r="D8" s="9" t="s">
        <v>63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15">
      <c r="A9" s="226"/>
      <c r="B9" s="216"/>
      <c r="C9" s="216"/>
      <c r="D9" s="9" t="s">
        <v>61</v>
      </c>
      <c r="E9" s="9">
        <f>Ders_Programı!D9</f>
        <v>0</v>
      </c>
      <c r="F9" s="9">
        <f>Ders_Programı!D9</f>
        <v>0</v>
      </c>
      <c r="G9" s="9">
        <f>Ders_Programı!D9</f>
        <v>0</v>
      </c>
      <c r="H9" s="9">
        <f>Ders_Programı!D9</f>
        <v>0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15">
      <c r="A10" s="226"/>
      <c r="B10" s="215">
        <v>5</v>
      </c>
      <c r="C10" s="218">
        <v>0.58333333333333337</v>
      </c>
      <c r="D10" s="9" t="s">
        <v>63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15">
      <c r="A11" s="226"/>
      <c r="B11" s="216"/>
      <c r="C11" s="216"/>
      <c r="D11" s="9" t="s">
        <v>61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15">
      <c r="A12" s="226"/>
      <c r="B12" s="215">
        <v>6</v>
      </c>
      <c r="C12" s="218">
        <v>0.625</v>
      </c>
      <c r="D12" s="9" t="s">
        <v>63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15">
      <c r="A13" s="226"/>
      <c r="B13" s="216"/>
      <c r="C13" s="216"/>
      <c r="D13" s="9" t="s">
        <v>61</v>
      </c>
      <c r="E13" s="9">
        <f>Ders_Programı!D13</f>
        <v>0</v>
      </c>
      <c r="F13" s="9">
        <f>Ders_Programı!D13</f>
        <v>0</v>
      </c>
      <c r="G13" s="9">
        <f>Ders_Programı!D13</f>
        <v>0</v>
      </c>
      <c r="H13" s="9">
        <f>Ders_Programı!D13</f>
        <v>0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15">
      <c r="A14" s="226"/>
      <c r="B14" s="215">
        <v>7</v>
      </c>
      <c r="C14" s="218">
        <v>0.66666666666666663</v>
      </c>
      <c r="D14" s="9" t="s">
        <v>63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15">
      <c r="A15" s="226"/>
      <c r="B15" s="216"/>
      <c r="C15" s="216"/>
      <c r="D15" s="9" t="s">
        <v>61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15">
      <c r="A16" s="226"/>
      <c r="B16" s="215">
        <v>8</v>
      </c>
      <c r="C16" s="218">
        <v>0.70833333333333337</v>
      </c>
      <c r="D16" s="9" t="s">
        <v>63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15">
      <c r="A17" s="226"/>
      <c r="B17" s="216"/>
      <c r="C17" s="216"/>
      <c r="D17" s="9" t="s">
        <v>61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15">
      <c r="A18" s="226"/>
      <c r="B18" s="215">
        <v>9</v>
      </c>
      <c r="C18" s="218">
        <v>0.75</v>
      </c>
      <c r="D18" s="9" t="s">
        <v>63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15">
      <c r="A19" s="226"/>
      <c r="B19" s="216"/>
      <c r="C19" s="216"/>
      <c r="D19" s="9" t="s">
        <v>61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15">
      <c r="A20" s="226"/>
      <c r="B20" s="215">
        <v>10</v>
      </c>
      <c r="C20" s="218">
        <v>0.79166666666666663</v>
      </c>
      <c r="D20" s="9" t="s">
        <v>63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15">
      <c r="A21" s="226"/>
      <c r="B21" s="216"/>
      <c r="C21" s="216"/>
      <c r="D21" s="9" t="s">
        <v>61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15">
      <c r="A22" s="226"/>
      <c r="B22" s="215">
        <v>11</v>
      </c>
      <c r="C22" s="218">
        <v>0.83333333333333337</v>
      </c>
      <c r="D22" s="9" t="s">
        <v>63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15">
      <c r="A23" s="227"/>
      <c r="B23" s="216"/>
      <c r="C23" s="216"/>
      <c r="D23" s="9" t="s">
        <v>61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15">
      <c r="A24" s="219">
        <f>A2+1</f>
        <v>44213</v>
      </c>
      <c r="B24" s="221">
        <v>1</v>
      </c>
      <c r="C24" s="222">
        <v>0.375</v>
      </c>
      <c r="D24" s="50" t="s">
        <v>63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15">
      <c r="A25" s="220"/>
      <c r="B25" s="220"/>
      <c r="C25" s="220"/>
      <c r="D25" s="50" t="s">
        <v>61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15">
      <c r="A26" s="220"/>
      <c r="B26" s="221">
        <v>2</v>
      </c>
      <c r="C26" s="223">
        <v>0.41666666666666669</v>
      </c>
      <c r="D26" s="50" t="s">
        <v>63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15">
      <c r="A27" s="220"/>
      <c r="B27" s="220"/>
      <c r="C27" s="220"/>
      <c r="D27" s="50" t="s">
        <v>61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15">
      <c r="A28" s="220"/>
      <c r="B28" s="221">
        <v>3</v>
      </c>
      <c r="C28" s="223">
        <v>0.45833333333333331</v>
      </c>
      <c r="D28" s="50" t="s">
        <v>63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15">
      <c r="A29" s="220"/>
      <c r="B29" s="220"/>
      <c r="C29" s="220"/>
      <c r="D29" s="50" t="s">
        <v>61</v>
      </c>
      <c r="E29" s="50">
        <f>Ders_Programı!D29</f>
        <v>0</v>
      </c>
      <c r="F29" s="50">
        <f>Ders_Programı!D29</f>
        <v>0</v>
      </c>
      <c r="G29" s="50">
        <f>Ders_Programı!D29</f>
        <v>0</v>
      </c>
      <c r="H29" s="50">
        <f>Ders_Programı!D29</f>
        <v>0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15">
      <c r="A30" s="220"/>
      <c r="B30" s="221">
        <v>4</v>
      </c>
      <c r="C30" s="223">
        <v>0.54166666666666663</v>
      </c>
      <c r="D30" s="50" t="s">
        <v>63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15">
      <c r="A31" s="220"/>
      <c r="B31" s="220"/>
      <c r="C31" s="220"/>
      <c r="D31" s="50" t="s">
        <v>61</v>
      </c>
      <c r="E31" s="50">
        <f>Ders_Programı!D31</f>
        <v>0</v>
      </c>
      <c r="F31" s="50">
        <f>Ders_Programı!D31</f>
        <v>0</v>
      </c>
      <c r="G31" s="50">
        <f>Ders_Programı!D31</f>
        <v>0</v>
      </c>
      <c r="H31" s="50">
        <f>Ders_Programı!D31</f>
        <v>0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15">
      <c r="A32" s="220"/>
      <c r="B32" s="221">
        <v>5</v>
      </c>
      <c r="C32" s="223">
        <v>0.58333333333333337</v>
      </c>
      <c r="D32" s="50" t="s">
        <v>63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15">
      <c r="A33" s="220"/>
      <c r="B33" s="220"/>
      <c r="C33" s="220"/>
      <c r="D33" s="50" t="s">
        <v>61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15">
      <c r="A34" s="220"/>
      <c r="B34" s="221">
        <v>6</v>
      </c>
      <c r="C34" s="223">
        <v>0.625</v>
      </c>
      <c r="D34" s="50" t="s">
        <v>63</v>
      </c>
      <c r="E34" s="50">
        <f>Ders_Programı!E35</f>
        <v>0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15">
      <c r="A35" s="220"/>
      <c r="B35" s="220"/>
      <c r="C35" s="220"/>
      <c r="D35" s="50" t="s">
        <v>61</v>
      </c>
      <c r="E35" s="50">
        <f>Ders_Programı!D35</f>
        <v>0</v>
      </c>
      <c r="F35" s="50">
        <f>Ders_Programı!D35</f>
        <v>0</v>
      </c>
      <c r="G35" s="50">
        <f>Ders_Programı!D35</f>
        <v>0</v>
      </c>
      <c r="H35" s="50">
        <f>Ders_Programı!D35</f>
        <v>0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15">
      <c r="A36" s="220"/>
      <c r="B36" s="221">
        <v>7</v>
      </c>
      <c r="C36" s="223">
        <v>0.66666666666666663</v>
      </c>
      <c r="D36" s="50" t="s">
        <v>63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15">
      <c r="A37" s="220"/>
      <c r="B37" s="220"/>
      <c r="C37" s="220"/>
      <c r="D37" s="50" t="s">
        <v>61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15">
      <c r="A38" s="220"/>
      <c r="B38" s="221">
        <v>8</v>
      </c>
      <c r="C38" s="223">
        <v>0.70833333333333337</v>
      </c>
      <c r="D38" s="50" t="s">
        <v>63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15">
      <c r="A39" s="220"/>
      <c r="B39" s="220"/>
      <c r="C39" s="220"/>
      <c r="D39" s="50" t="s">
        <v>61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15">
      <c r="A40" s="220"/>
      <c r="B40" s="221">
        <v>9</v>
      </c>
      <c r="C40" s="223">
        <v>0.75</v>
      </c>
      <c r="D40" s="50" t="s">
        <v>63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15">
      <c r="A41" s="220"/>
      <c r="B41" s="220"/>
      <c r="C41" s="220"/>
      <c r="D41" s="50" t="s">
        <v>61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15">
      <c r="A42" s="220"/>
      <c r="B42" s="221">
        <v>10</v>
      </c>
      <c r="C42" s="223">
        <v>0.79166666666666663</v>
      </c>
      <c r="D42" s="50" t="s">
        <v>63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15">
      <c r="A43" s="220"/>
      <c r="B43" s="220"/>
      <c r="C43" s="220"/>
      <c r="D43" s="50" t="s">
        <v>61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15">
      <c r="A44" s="220"/>
      <c r="B44" s="221">
        <v>11</v>
      </c>
      <c r="C44" s="223">
        <v>0.83333333333333337</v>
      </c>
      <c r="D44" s="50" t="s">
        <v>63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15">
      <c r="A45" s="220"/>
      <c r="B45" s="220"/>
      <c r="C45" s="220"/>
      <c r="D45" s="50" t="s">
        <v>61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15">
      <c r="A46" s="224">
        <f>A24+1</f>
        <v>44214</v>
      </c>
      <c r="B46" s="215">
        <v>1</v>
      </c>
      <c r="C46" s="217">
        <v>0.375</v>
      </c>
      <c r="D46" s="51" t="s">
        <v>63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15">
      <c r="A47" s="216"/>
      <c r="B47" s="216"/>
      <c r="C47" s="216"/>
      <c r="D47" s="51" t="s">
        <v>61</v>
      </c>
      <c r="E47" s="51" t="str">
        <f>Ders_Programı!D47</f>
        <v>TDE115 Türk Dili Tarihi</v>
      </c>
      <c r="F47" s="51" t="str">
        <f>Ders_Programı!D47</f>
        <v>TDE115 Türk Dili Tarihi</v>
      </c>
      <c r="G47" s="51" t="str">
        <f>Ders_Programı!D47</f>
        <v>TDE115 Türk Dili Tarihi</v>
      </c>
      <c r="H47" s="51" t="str">
        <f>Ders_Programı!D47</f>
        <v>TDE115 Türk Dili Tarihi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15">
      <c r="A48" s="216"/>
      <c r="B48" s="215">
        <v>2</v>
      </c>
      <c r="C48" s="218">
        <v>0.41666666666666669</v>
      </c>
      <c r="D48" s="51" t="s">
        <v>63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15">
      <c r="A49" s="216"/>
      <c r="B49" s="216"/>
      <c r="C49" s="216"/>
      <c r="D49" s="51" t="s">
        <v>61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15">
      <c r="A50" s="216"/>
      <c r="B50" s="215">
        <v>3</v>
      </c>
      <c r="C50" s="218">
        <v>0.45833333333333331</v>
      </c>
      <c r="D50" s="51" t="s">
        <v>63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15">
      <c r="A51" s="216"/>
      <c r="B51" s="216"/>
      <c r="C51" s="216"/>
      <c r="D51" s="51" t="s">
        <v>61</v>
      </c>
      <c r="E51" s="51" t="str">
        <f>Ders_Programı!D51</f>
        <v>TDE211 Kelime Bilgisi</v>
      </c>
      <c r="F51" s="51" t="str">
        <f>Ders_Programı!D51</f>
        <v>TDE211 Kelime Bilgisi</v>
      </c>
      <c r="G51" s="51" t="str">
        <f>Ders_Programı!D51</f>
        <v>TDE211 Kelime Bilgisi</v>
      </c>
      <c r="H51" s="51" t="str">
        <f>Ders_Programı!D51</f>
        <v>TDE211 Kelime Bilgisi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15">
      <c r="A52" s="216"/>
      <c r="B52" s="215">
        <v>4</v>
      </c>
      <c r="C52" s="218">
        <v>0.54166666666666663</v>
      </c>
      <c r="D52" s="51" t="s">
        <v>63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15">
      <c r="A53" s="216"/>
      <c r="B53" s="216"/>
      <c r="C53" s="216"/>
      <c r="D53" s="51" t="s">
        <v>61</v>
      </c>
      <c r="E53" s="51" t="str">
        <f>Ders_Programı!D53</f>
        <v>TDE303 Cumh. Dön. Şiiri</v>
      </c>
      <c r="F53" s="51" t="str">
        <f>Ders_Programı!D53</f>
        <v>TDE303 Cumh. Dön. Şiiri</v>
      </c>
      <c r="G53" s="51" t="str">
        <f>Ders_Programı!D53</f>
        <v>TDE303 Cumh. Dön. Şiiri</v>
      </c>
      <c r="H53" s="51" t="str">
        <f>Ders_Programı!D53</f>
        <v>TDE303 Cumh. Dön. Şiiri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15">
      <c r="A54" s="216"/>
      <c r="B54" s="215">
        <v>5</v>
      </c>
      <c r="C54" s="218">
        <v>0.58333333333333337</v>
      </c>
      <c r="D54" s="51" t="s">
        <v>63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15">
      <c r="A55" s="216"/>
      <c r="B55" s="216"/>
      <c r="C55" s="216"/>
      <c r="D55" s="51" t="s">
        <v>61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15">
      <c r="A56" s="216"/>
      <c r="B56" s="215">
        <v>6</v>
      </c>
      <c r="C56" s="218">
        <v>0.625</v>
      </c>
      <c r="D56" s="51" t="s">
        <v>63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15">
      <c r="A57" s="216"/>
      <c r="B57" s="216"/>
      <c r="C57" s="216"/>
      <c r="D57" s="51" t="s">
        <v>61</v>
      </c>
      <c r="E57" s="51" t="str">
        <f>Ders_Programı!D57</f>
        <v>TDE439 Batı Ed. ve Akımları I</v>
      </c>
      <c r="F57" s="51" t="str">
        <f>Ders_Programı!D57</f>
        <v>TDE439 Batı Ed. ve Akımları I</v>
      </c>
      <c r="G57" s="51" t="str">
        <f>Ders_Programı!D57</f>
        <v>TDE439 Batı Ed. ve Akımları I</v>
      </c>
      <c r="H57" s="51" t="str">
        <f>Ders_Programı!D57</f>
        <v>TDE439 Batı Ed. ve Akımları 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15">
      <c r="A58" s="216"/>
      <c r="B58" s="215">
        <v>7</v>
      </c>
      <c r="C58" s="218">
        <v>0.66666666666666663</v>
      </c>
      <c r="D58" s="51" t="s">
        <v>63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15">
      <c r="A59" s="216"/>
      <c r="B59" s="216"/>
      <c r="C59" s="216"/>
      <c r="D59" s="51" t="s">
        <v>61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15">
      <c r="A60" s="216"/>
      <c r="B60" s="215">
        <v>8</v>
      </c>
      <c r="C60" s="218">
        <v>0.70833333333333337</v>
      </c>
      <c r="D60" s="51" t="s">
        <v>63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15">
      <c r="A61" s="216"/>
      <c r="B61" s="216"/>
      <c r="C61" s="216"/>
      <c r="D61" s="51" t="s">
        <v>61</v>
      </c>
      <c r="E61" s="51">
        <f>Ders_Programı!D61</f>
        <v>0</v>
      </c>
      <c r="F61" s="51">
        <f>Ders_Programı!D61</f>
        <v>0</v>
      </c>
      <c r="G61" s="51">
        <f>Ders_Programı!D61</f>
        <v>0</v>
      </c>
      <c r="H61" s="51">
        <f>Ders_Programı!D61</f>
        <v>0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15">
      <c r="A62" s="216"/>
      <c r="B62" s="215">
        <v>9</v>
      </c>
      <c r="C62" s="218">
        <v>0.75</v>
      </c>
      <c r="D62" s="51" t="s">
        <v>63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15">
      <c r="A63" s="216"/>
      <c r="B63" s="216"/>
      <c r="C63" s="216"/>
      <c r="D63" s="51" t="s">
        <v>61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15">
      <c r="A64" s="216"/>
      <c r="B64" s="215">
        <v>10</v>
      </c>
      <c r="C64" s="218">
        <v>0.79166666666666663</v>
      </c>
      <c r="D64" s="51" t="s">
        <v>63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15">
      <c r="A65" s="216"/>
      <c r="B65" s="216"/>
      <c r="C65" s="216"/>
      <c r="D65" s="51" t="s">
        <v>61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15">
      <c r="A66" s="216"/>
      <c r="B66" s="215">
        <v>11</v>
      </c>
      <c r="C66" s="218">
        <v>0.83333333333333337</v>
      </c>
      <c r="D66" s="51" t="s">
        <v>63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15">
      <c r="A67" s="216"/>
      <c r="B67" s="216"/>
      <c r="C67" s="216"/>
      <c r="D67" s="51" t="s">
        <v>61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15">
      <c r="A68" s="219">
        <f>A46+1</f>
        <v>44215</v>
      </c>
      <c r="B68" s="221">
        <v>1</v>
      </c>
      <c r="C68" s="222">
        <v>0.375</v>
      </c>
      <c r="D68" s="52" t="s">
        <v>63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15">
      <c r="A69" s="220"/>
      <c r="B69" s="220"/>
      <c r="C69" s="220"/>
      <c r="D69" s="52" t="s">
        <v>61</v>
      </c>
      <c r="E69" s="52" t="str">
        <f>Ders_Programı!D69</f>
        <v>TDE403 Çağdaş Türk Şiiri</v>
      </c>
      <c r="F69" s="52" t="str">
        <f>Ders_Programı!D69</f>
        <v>TDE403 Çağdaş Türk Şiiri</v>
      </c>
      <c r="G69" s="52" t="str">
        <f>Ders_Programı!D69</f>
        <v>TDE403 Çağdaş Türk Şiiri</v>
      </c>
      <c r="H69" s="52" t="str">
        <f>Ders_Programı!D69</f>
        <v>TDE403 Çağdaş Türk Şiiri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15">
      <c r="A70" s="220"/>
      <c r="B70" s="221">
        <v>2</v>
      </c>
      <c r="C70" s="223">
        <v>0.41666666666666669</v>
      </c>
      <c r="D70" s="52" t="s">
        <v>63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15">
      <c r="A71" s="220"/>
      <c r="B71" s="220"/>
      <c r="C71" s="220"/>
      <c r="D71" s="52" t="s">
        <v>61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15">
      <c r="A72" s="220"/>
      <c r="B72" s="221">
        <v>3</v>
      </c>
      <c r="C72" s="223">
        <v>0.45833333333333331</v>
      </c>
      <c r="D72" s="52" t="s">
        <v>63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15">
      <c r="A73" s="220"/>
      <c r="B73" s="220"/>
      <c r="C73" s="220"/>
      <c r="D73" s="52" t="s">
        <v>61</v>
      </c>
      <c r="E73" s="52" t="str">
        <f>Ders_Programı!D73</f>
        <v>TDE101 Okuma ve Yaz. Eğ. I</v>
      </c>
      <c r="F73" s="52" t="str">
        <f>Ders_Programı!D73</f>
        <v>TDE101 Okuma ve Yaz. Eğ. I</v>
      </c>
      <c r="G73" s="52" t="str">
        <f>Ders_Programı!D73</f>
        <v>TDE101 Okuma ve Yaz. Eğ. I</v>
      </c>
      <c r="H73" s="52" t="str">
        <f>Ders_Programı!D73</f>
        <v>TDE101 Okuma ve Yaz. Eğ. I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15">
      <c r="A74" s="220"/>
      <c r="B74" s="221">
        <v>4</v>
      </c>
      <c r="C74" s="223">
        <v>0.54166666666666663</v>
      </c>
      <c r="D74" s="52" t="s">
        <v>63</v>
      </c>
      <c r="E74" s="52">
        <f>Ders_Programı!E75</f>
        <v>0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15">
      <c r="A75" s="220"/>
      <c r="B75" s="220"/>
      <c r="C75" s="220"/>
      <c r="D75" s="52" t="s">
        <v>61</v>
      </c>
      <c r="E75" s="52" t="str">
        <f>Ders_Programı!D75</f>
        <v>TDE229 Doğu Edebiyatları I</v>
      </c>
      <c r="F75" s="52" t="str">
        <f>Ders_Programı!D75</f>
        <v>TDE229 Doğu Edebiyatları I</v>
      </c>
      <c r="G75" s="52" t="str">
        <f>Ders_Programı!D75</f>
        <v>TDE229 Doğu Edebiyatları I</v>
      </c>
      <c r="H75" s="52" t="str">
        <f>Ders_Programı!D75</f>
        <v>TDE229 Doğu Edebiyatları I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15">
      <c r="A76" s="220"/>
      <c r="B76" s="221">
        <v>5</v>
      </c>
      <c r="C76" s="223">
        <v>0.58333333333333337</v>
      </c>
      <c r="D76" s="52" t="s">
        <v>63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15">
      <c r="A77" s="220"/>
      <c r="B77" s="220"/>
      <c r="C77" s="220"/>
      <c r="D77" s="52" t="s">
        <v>61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15">
      <c r="A78" s="220"/>
      <c r="B78" s="221">
        <v>6</v>
      </c>
      <c r="C78" s="223">
        <v>0.625</v>
      </c>
      <c r="D78" s="52" t="s">
        <v>63</v>
      </c>
      <c r="E78" s="52">
        <f>Ders_Programı!E79</f>
        <v>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15">
      <c r="A79" s="220"/>
      <c r="B79" s="220"/>
      <c r="C79" s="220"/>
      <c r="D79" s="52" t="s">
        <v>61</v>
      </c>
      <c r="E79" s="52" t="str">
        <f>Ders_Programı!D79</f>
        <v>TDE339 Anlatı Bilimi I</v>
      </c>
      <c r="F79" s="52" t="str">
        <f>Ders_Programı!D79</f>
        <v>TDE339 Anlatı Bilimi I</v>
      </c>
      <c r="G79" s="52" t="str">
        <f>Ders_Programı!D79</f>
        <v>TDE339 Anlatı Bilimi I</v>
      </c>
      <c r="H79" s="52" t="str">
        <f>Ders_Programı!D79</f>
        <v>TDE339 Anlatı Bilimi I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15">
      <c r="A80" s="220"/>
      <c r="B80" s="221">
        <v>7</v>
      </c>
      <c r="C80" s="223">
        <v>0.66666666666666663</v>
      </c>
      <c r="D80" s="52" t="s">
        <v>63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15">
      <c r="A81" s="220"/>
      <c r="B81" s="220"/>
      <c r="C81" s="220"/>
      <c r="D81" s="52" t="s">
        <v>61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15">
      <c r="A82" s="220"/>
      <c r="B82" s="221">
        <v>8</v>
      </c>
      <c r="C82" s="223">
        <v>0.70833333333333337</v>
      </c>
      <c r="D82" s="52" t="s">
        <v>63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15">
      <c r="A83" s="220"/>
      <c r="B83" s="220"/>
      <c r="C83" s="220"/>
      <c r="D83" s="52" t="s">
        <v>61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15">
      <c r="A84" s="220"/>
      <c r="B84" s="221">
        <v>9</v>
      </c>
      <c r="C84" s="223">
        <v>0.75</v>
      </c>
      <c r="D84" s="52" t="s">
        <v>63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15">
      <c r="A85" s="220"/>
      <c r="B85" s="220"/>
      <c r="C85" s="220"/>
      <c r="D85" s="52" t="s">
        <v>61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15">
      <c r="A86" s="220"/>
      <c r="B86" s="221">
        <v>10</v>
      </c>
      <c r="C86" s="223">
        <v>0.79166666666666663</v>
      </c>
      <c r="D86" s="52" t="s">
        <v>63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15">
      <c r="A87" s="220"/>
      <c r="B87" s="220"/>
      <c r="C87" s="220"/>
      <c r="D87" s="52" t="s">
        <v>61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15">
      <c r="A88" s="220"/>
      <c r="B88" s="221">
        <v>11</v>
      </c>
      <c r="C88" s="223">
        <v>0.83333333333333337</v>
      </c>
      <c r="D88" s="52" t="s">
        <v>63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15">
      <c r="A89" s="220"/>
      <c r="B89" s="220"/>
      <c r="C89" s="220"/>
      <c r="D89" s="52" t="s">
        <v>61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15">
      <c r="A90" s="224">
        <f>A68+1</f>
        <v>44216</v>
      </c>
      <c r="B90" s="215">
        <v>1</v>
      </c>
      <c r="C90" s="217">
        <v>0.375</v>
      </c>
      <c r="D90" s="53" t="s">
        <v>63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15">
      <c r="A91" s="216"/>
      <c r="B91" s="216"/>
      <c r="C91" s="216"/>
      <c r="D91" s="53" t="s">
        <v>61</v>
      </c>
      <c r="E91" s="53" t="str">
        <f>Ders_Programı!D91</f>
        <v>TDE307 Tasavvufi Halk Ed.</v>
      </c>
      <c r="F91" s="53" t="str">
        <f>Ders_Programı!D91</f>
        <v>TDE307 Tasavvufi Halk Ed.</v>
      </c>
      <c r="G91" s="53" t="str">
        <f>Ders_Programı!D91</f>
        <v>TDE307 Tasavvufi Halk Ed.</v>
      </c>
      <c r="H91" s="53" t="str">
        <f>Ders_Programı!D91</f>
        <v>TDE307 Tasavvufi Halk Ed.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15">
      <c r="A92" s="216"/>
      <c r="B92" s="215">
        <v>2</v>
      </c>
      <c r="C92" s="218">
        <v>0.41666666666666669</v>
      </c>
      <c r="D92" s="53" t="s">
        <v>63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15">
      <c r="A93" s="216"/>
      <c r="B93" s="216"/>
      <c r="C93" s="216"/>
      <c r="D93" s="53" t="s">
        <v>61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15">
      <c r="A94" s="216"/>
      <c r="B94" s="215">
        <v>3</v>
      </c>
      <c r="C94" s="218">
        <v>0.45833333333333331</v>
      </c>
      <c r="D94" s="53" t="s">
        <v>63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15">
      <c r="A95" s="216"/>
      <c r="B95" s="216"/>
      <c r="C95" s="216"/>
      <c r="D95" s="53" t="s">
        <v>61</v>
      </c>
      <c r="E95" s="53" t="str">
        <f>Ders_Programı!D95</f>
        <v>TDE421 Türk Düny. Sos-Kül Y</v>
      </c>
      <c r="F95" s="53" t="str">
        <f>Ders_Programı!D95</f>
        <v>TDE421 Türk Düny. Sos-Kül Y</v>
      </c>
      <c r="G95" s="53" t="str">
        <f>Ders_Programı!D95</f>
        <v>TDE421 Türk Düny. Sos-Kül Y</v>
      </c>
      <c r="H95" s="53" t="str">
        <f>Ders_Programı!D95</f>
        <v>TDE421 Türk Düny. Sos-Kül Y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15">
      <c r="A96" s="216"/>
      <c r="B96" s="215">
        <v>4</v>
      </c>
      <c r="C96" s="218">
        <v>0.54166666666666663</v>
      </c>
      <c r="D96" s="53" t="s">
        <v>63</v>
      </c>
      <c r="E96" s="53">
        <f>Ders_Programı!E97</f>
        <v>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15">
      <c r="A97" s="216"/>
      <c r="B97" s="216"/>
      <c r="C97" s="216"/>
      <c r="D97" s="53" t="s">
        <v>61</v>
      </c>
      <c r="E97" s="53" t="str">
        <f>Ders_Programı!D97</f>
        <v>TDE111 Halkbilimine Giriş I</v>
      </c>
      <c r="F97" s="53" t="str">
        <f>Ders_Programı!D97</f>
        <v>TDE111 Halkbilimine Giriş I</v>
      </c>
      <c r="G97" s="53" t="str">
        <f>Ders_Programı!D97</f>
        <v>TDE111 Halkbilimine Giriş I</v>
      </c>
      <c r="H97" s="53" t="str">
        <f>Ders_Programı!D97</f>
        <v>TDE111 Halkbilimine Giriş 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15">
      <c r="A98" s="216"/>
      <c r="B98" s="215">
        <v>5</v>
      </c>
      <c r="C98" s="218">
        <v>0.58333333333333337</v>
      </c>
      <c r="D98" s="53" t="s">
        <v>63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15">
      <c r="A99" s="216"/>
      <c r="B99" s="216"/>
      <c r="C99" s="216"/>
      <c r="D99" s="53" t="s">
        <v>61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15">
      <c r="A100" s="216"/>
      <c r="B100" s="215">
        <v>6</v>
      </c>
      <c r="C100" s="218">
        <v>0.625</v>
      </c>
      <c r="D100" s="53" t="s">
        <v>63</v>
      </c>
      <c r="E100" s="53">
        <f>Ders_Programı!E101</f>
        <v>0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15">
      <c r="A101" s="216"/>
      <c r="B101" s="216"/>
      <c r="C101" s="216"/>
      <c r="D101" s="53" t="s">
        <v>61</v>
      </c>
      <c r="E101" s="53" t="str">
        <f>Ders_Programı!D101</f>
        <v>TDE205 Eski Türk Ed. III</v>
      </c>
      <c r="F101" s="53" t="str">
        <f>Ders_Programı!D101</f>
        <v>TDE205 Eski Türk Ed. III</v>
      </c>
      <c r="G101" s="53" t="str">
        <f>Ders_Programı!D101</f>
        <v>TDE205 Eski Türk Ed. III</v>
      </c>
      <c r="H101" s="53" t="str">
        <f>Ders_Programı!D101</f>
        <v>TDE205 Eski Türk Ed. III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15">
      <c r="A102" s="216"/>
      <c r="B102" s="215">
        <v>7</v>
      </c>
      <c r="C102" s="218">
        <v>0.66666666666666663</v>
      </c>
      <c r="D102" s="53" t="s">
        <v>63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15">
      <c r="A103" s="216"/>
      <c r="B103" s="216"/>
      <c r="C103" s="216"/>
      <c r="D103" s="53" t="s">
        <v>61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15">
      <c r="A104" s="216"/>
      <c r="B104" s="215">
        <v>8</v>
      </c>
      <c r="C104" s="218">
        <v>0.70833333333333337</v>
      </c>
      <c r="D104" s="53" t="s">
        <v>63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15">
      <c r="A105" s="216"/>
      <c r="B105" s="216"/>
      <c r="C105" s="216"/>
      <c r="D105" s="53" t="s">
        <v>61</v>
      </c>
      <c r="E105" s="53">
        <f>Ders_Programı!D105</f>
        <v>0</v>
      </c>
      <c r="F105" s="53">
        <f>Ders_Programı!D105</f>
        <v>0</v>
      </c>
      <c r="G105" s="53">
        <f>Ders_Programı!D105</f>
        <v>0</v>
      </c>
      <c r="H105" s="53">
        <f>Ders_Programı!D105</f>
        <v>0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15">
      <c r="A106" s="216"/>
      <c r="B106" s="215">
        <v>9</v>
      </c>
      <c r="C106" s="218">
        <v>0.75</v>
      </c>
      <c r="D106" s="53" t="s">
        <v>63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15">
      <c r="A107" s="216"/>
      <c r="B107" s="216"/>
      <c r="C107" s="216"/>
      <c r="D107" s="53" t="s">
        <v>61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15">
      <c r="A108" s="216"/>
      <c r="B108" s="215">
        <v>10</v>
      </c>
      <c r="C108" s="218">
        <v>0.79166666666666663</v>
      </c>
      <c r="D108" s="54" t="s">
        <v>63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15">
      <c r="A109" s="216"/>
      <c r="B109" s="216"/>
      <c r="C109" s="216"/>
      <c r="D109" s="54" t="s">
        <v>61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15">
      <c r="A110" s="216"/>
      <c r="B110" s="215">
        <v>11</v>
      </c>
      <c r="C110" s="218">
        <v>0.83333333333333337</v>
      </c>
      <c r="D110" s="54" t="s">
        <v>63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15">
      <c r="A111" s="216"/>
      <c r="B111" s="216"/>
      <c r="C111" s="216"/>
      <c r="D111" s="54" t="s">
        <v>61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15">
      <c r="A112" s="219">
        <f>A90+1</f>
        <v>44217</v>
      </c>
      <c r="B112" s="221">
        <v>1</v>
      </c>
      <c r="C112" s="222">
        <v>0.375</v>
      </c>
      <c r="D112" s="55" t="s">
        <v>63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15">
      <c r="A113" s="220"/>
      <c r="B113" s="220"/>
      <c r="C113" s="220"/>
      <c r="D113" s="55" t="s">
        <v>61</v>
      </c>
      <c r="E113" s="55" t="str">
        <f>Ders_Programı!D113</f>
        <v>TDE213 Anonim Halk Ed. I</v>
      </c>
      <c r="F113" s="55" t="str">
        <f>Ders_Programı!D113</f>
        <v>TDE213 Anonim Halk Ed. I</v>
      </c>
      <c r="G113" s="55" t="str">
        <f>Ders_Programı!D113</f>
        <v>TDE213 Anonim Halk Ed. I</v>
      </c>
      <c r="H113" s="55" t="str">
        <f>Ders_Programı!D113</f>
        <v>TDE213 Anonim Halk Ed. I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15">
      <c r="A114" s="220"/>
      <c r="B114" s="221">
        <v>2</v>
      </c>
      <c r="C114" s="223">
        <v>0.41666666666666669</v>
      </c>
      <c r="D114" s="55" t="s">
        <v>63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15">
      <c r="A115" s="220"/>
      <c r="B115" s="220"/>
      <c r="C115" s="220"/>
      <c r="D115" s="55" t="s">
        <v>61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15">
      <c r="A116" s="220"/>
      <c r="B116" s="221">
        <v>3</v>
      </c>
      <c r="C116" s="223">
        <v>0.45833333333333331</v>
      </c>
      <c r="D116" s="55" t="s">
        <v>63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15">
      <c r="A117" s="220"/>
      <c r="B117" s="220"/>
      <c r="C117" s="220"/>
      <c r="D117" s="55" t="s">
        <v>61</v>
      </c>
      <c r="E117" s="55" t="str">
        <f>Ders_Programı!D117</f>
        <v>TDE305 Karahanlı Türkçesi</v>
      </c>
      <c r="F117" s="55" t="str">
        <f>Ders_Programı!D117</f>
        <v>TDE305 Karahanlı Türkçesi</v>
      </c>
      <c r="G117" s="55" t="str">
        <f>Ders_Programı!D117</f>
        <v>TDE305 Karahanlı Türkçesi</v>
      </c>
      <c r="H117" s="55" t="str">
        <f>Ders_Programı!D117</f>
        <v>TDE305 Karahanlı Türkçesi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15">
      <c r="A118" s="220"/>
      <c r="B118" s="221">
        <v>4</v>
      </c>
      <c r="C118" s="223">
        <v>0.54166666666666663</v>
      </c>
      <c r="D118" s="55" t="s">
        <v>63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15">
      <c r="A119" s="220"/>
      <c r="B119" s="220"/>
      <c r="C119" s="220"/>
      <c r="D119" s="55" t="s">
        <v>61</v>
      </c>
      <c r="E119" s="55" t="str">
        <f>Ders_Programı!D119</f>
        <v>TDE411 Eski Anadolu T.</v>
      </c>
      <c r="F119" s="55" t="str">
        <f>Ders_Programı!D119</f>
        <v>TDE411 Eski Anadolu T.</v>
      </c>
      <c r="G119" s="55" t="str">
        <f>Ders_Programı!D119</f>
        <v>TDE411 Eski Anadolu T.</v>
      </c>
      <c r="H119" s="55" t="str">
        <f>Ders_Programı!D119</f>
        <v>TDE411 Eski Anadolu T.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15">
      <c r="A120" s="220"/>
      <c r="B120" s="221">
        <v>5</v>
      </c>
      <c r="C120" s="223">
        <v>0.58333333333333337</v>
      </c>
      <c r="D120" s="55" t="s">
        <v>63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15">
      <c r="A121" s="220"/>
      <c r="B121" s="220"/>
      <c r="C121" s="220"/>
      <c r="D121" s="55" t="s">
        <v>61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15">
      <c r="A122" s="220"/>
      <c r="B122" s="221">
        <v>6</v>
      </c>
      <c r="C122" s="223">
        <v>0.625</v>
      </c>
      <c r="D122" s="55" t="s">
        <v>63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15">
      <c r="A123" s="220"/>
      <c r="B123" s="220"/>
      <c r="C123" s="220"/>
      <c r="D123" s="55" t="s">
        <v>61</v>
      </c>
      <c r="E123" s="55" t="str">
        <f>Ders_Programı!D123</f>
        <v xml:space="preserve">TDE107 Yeni Türk Şiiri </v>
      </c>
      <c r="F123" s="55" t="str">
        <f>Ders_Programı!D123</f>
        <v xml:space="preserve">TDE107 Yeni Türk Şiiri </v>
      </c>
      <c r="G123" s="55" t="str">
        <f>Ders_Programı!D123</f>
        <v xml:space="preserve">TDE107 Yeni Türk Şiiri </v>
      </c>
      <c r="H123" s="55" t="str">
        <f>Ders_Programı!D123</f>
        <v xml:space="preserve">TDE107 Yeni Türk Şiiri 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15">
      <c r="A124" s="220"/>
      <c r="B124" s="221">
        <v>7</v>
      </c>
      <c r="C124" s="223">
        <v>0.66666666666666663</v>
      </c>
      <c r="D124" s="55" t="s">
        <v>63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15">
      <c r="A125" s="220"/>
      <c r="B125" s="220"/>
      <c r="C125" s="220"/>
      <c r="D125" s="55" t="s">
        <v>61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15">
      <c r="A126" s="220"/>
      <c r="B126" s="221">
        <v>8</v>
      </c>
      <c r="C126" s="223">
        <v>0.70833333333333337</v>
      </c>
      <c r="D126" s="55" t="s">
        <v>63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15">
      <c r="A127" s="220"/>
      <c r="B127" s="220"/>
      <c r="C127" s="220"/>
      <c r="D127" s="55" t="s">
        <v>61</v>
      </c>
      <c r="E127" s="55">
        <f>Ders_Programı!D127</f>
        <v>0</v>
      </c>
      <c r="F127" s="55">
        <f>Ders_Programı!D127</f>
        <v>0</v>
      </c>
      <c r="G127" s="55">
        <f>Ders_Programı!D127</f>
        <v>0</v>
      </c>
      <c r="H127" s="55">
        <f>Ders_Programı!D127</f>
        <v>0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15">
      <c r="A128" s="220"/>
      <c r="B128" s="221">
        <v>9</v>
      </c>
      <c r="C128" s="223">
        <v>0.75</v>
      </c>
      <c r="D128" s="55" t="s">
        <v>63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15">
      <c r="A129" s="220"/>
      <c r="B129" s="220"/>
      <c r="C129" s="220"/>
      <c r="D129" s="55" t="s">
        <v>61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15">
      <c r="A130" s="220"/>
      <c r="B130" s="221">
        <v>10</v>
      </c>
      <c r="C130" s="223">
        <v>0.79166666666666663</v>
      </c>
      <c r="D130" s="52" t="s">
        <v>63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15">
      <c r="A131" s="220"/>
      <c r="B131" s="220"/>
      <c r="C131" s="220"/>
      <c r="D131" s="52" t="s">
        <v>61</v>
      </c>
      <c r="E131" s="52">
        <f>Ders_Programı!D131</f>
        <v>0</v>
      </c>
      <c r="F131" s="52">
        <f>Ders_Programı!D131</f>
        <v>0</v>
      </c>
      <c r="G131" s="52">
        <f>Ders_Programı!D131</f>
        <v>0</v>
      </c>
      <c r="H131" s="52">
        <f>Ders_Programı!D131</f>
        <v>0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15">
      <c r="A132" s="220"/>
      <c r="B132" s="221">
        <v>11</v>
      </c>
      <c r="C132" s="223">
        <v>0.83333333333333337</v>
      </c>
      <c r="D132" s="52" t="s">
        <v>63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15">
      <c r="A133" s="220"/>
      <c r="B133" s="220"/>
      <c r="C133" s="220"/>
      <c r="D133" s="52" t="s">
        <v>61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15">
      <c r="A134" s="224">
        <f>A112+1</f>
        <v>44218</v>
      </c>
      <c r="B134" s="215">
        <v>1</v>
      </c>
      <c r="C134" s="217">
        <v>0.375</v>
      </c>
      <c r="D134" s="49" t="s">
        <v>63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15">
      <c r="A135" s="216"/>
      <c r="B135" s="216"/>
      <c r="C135" s="216"/>
      <c r="D135" s="49" t="s">
        <v>61</v>
      </c>
      <c r="E135" s="49" t="str">
        <f>Ders_Programı!D135</f>
        <v>TDE109 Ses Bilgisi</v>
      </c>
      <c r="F135" s="49" t="str">
        <f>Ders_Programı!D135</f>
        <v>TDE109 Ses Bilgisi</v>
      </c>
      <c r="G135" s="49" t="str">
        <f>Ders_Programı!D135</f>
        <v>TDE109 Ses Bilgisi</v>
      </c>
      <c r="H135" s="49" t="str">
        <f>Ders_Programı!D135</f>
        <v>TDE109 Ses Bilgisi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15">
      <c r="A136" s="216"/>
      <c r="B136" s="215">
        <v>2</v>
      </c>
      <c r="C136" s="218">
        <v>0.41666666666666669</v>
      </c>
      <c r="D136" s="49" t="s">
        <v>63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15">
      <c r="A137" s="216"/>
      <c r="B137" s="216"/>
      <c r="C137" s="216"/>
      <c r="D137" s="49" t="s">
        <v>61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15">
      <c r="A138" s="216"/>
      <c r="B138" s="215">
        <v>3</v>
      </c>
      <c r="C138" s="218">
        <v>0.45833333333333331</v>
      </c>
      <c r="D138" s="49" t="s">
        <v>63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15">
      <c r="A139" s="216"/>
      <c r="B139" s="216"/>
      <c r="C139" s="216"/>
      <c r="D139" s="49" t="s">
        <v>61</v>
      </c>
      <c r="E139" s="49" t="str">
        <f>Ders_Programı!D139</f>
        <v>TDE433 Günümüz Halk Ed.</v>
      </c>
      <c r="F139" s="49" t="str">
        <f>Ders_Programı!D139</f>
        <v>TDE433 Günümüz Halk Ed.</v>
      </c>
      <c r="G139" s="49" t="str">
        <f>Ders_Programı!D139</f>
        <v>TDE433 Günümüz Halk Ed.</v>
      </c>
      <c r="H139" s="49" t="str">
        <f>Ders_Programı!D139</f>
        <v>TDE433 Günümüz Halk Ed.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15">
      <c r="A140" s="216"/>
      <c r="B140" s="215">
        <v>4</v>
      </c>
      <c r="C140" s="218">
        <v>0.54166666666666663</v>
      </c>
      <c r="D140" s="49" t="s">
        <v>63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15">
      <c r="A141" s="216"/>
      <c r="B141" s="216"/>
      <c r="C141" s="216"/>
      <c r="D141" s="49" t="s">
        <v>61</v>
      </c>
      <c r="E141" s="49">
        <f>Ders_Programı!D141</f>
        <v>0</v>
      </c>
      <c r="F141" s="49">
        <f>Ders_Programı!D141</f>
        <v>0</v>
      </c>
      <c r="G141" s="49">
        <f>Ders_Programı!D141</f>
        <v>0</v>
      </c>
      <c r="H141" s="49">
        <f>Ders_Programı!D141</f>
        <v>0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15">
      <c r="A142" s="216"/>
      <c r="B142" s="215">
        <v>5</v>
      </c>
      <c r="C142" s="218">
        <v>0.58333333333333337</v>
      </c>
      <c r="D142" s="49" t="s">
        <v>63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15">
      <c r="A143" s="216"/>
      <c r="B143" s="216"/>
      <c r="C143" s="216"/>
      <c r="D143" s="49" t="s">
        <v>61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15">
      <c r="A144" s="216"/>
      <c r="B144" s="215">
        <v>6</v>
      </c>
      <c r="C144" s="218">
        <v>0.625</v>
      </c>
      <c r="D144" s="49" t="s">
        <v>63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15">
      <c r="A145" s="216"/>
      <c r="B145" s="216"/>
      <c r="C145" s="216"/>
      <c r="D145" s="49" t="s">
        <v>61</v>
      </c>
      <c r="E145" s="49" t="str">
        <f>Ders_Programı!D145</f>
        <v>TDE203 Köktürkçe</v>
      </c>
      <c r="F145" s="49" t="str">
        <f>Ders_Programı!D145</f>
        <v>TDE203 Köktürkçe</v>
      </c>
      <c r="G145" s="49" t="str">
        <f>Ders_Programı!D145</f>
        <v>TDE203 Köktürkçe</v>
      </c>
      <c r="H145" s="49" t="str">
        <f>Ders_Programı!D145</f>
        <v>TDE203 Köktürkçe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15">
      <c r="A146" s="216"/>
      <c r="B146" s="215">
        <v>7</v>
      </c>
      <c r="C146" s="218">
        <v>0.66666666666666663</v>
      </c>
      <c r="D146" s="49" t="s">
        <v>63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15">
      <c r="A147" s="216"/>
      <c r="B147" s="216"/>
      <c r="C147" s="216"/>
      <c r="D147" s="49" t="s">
        <v>61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15">
      <c r="A148" s="216"/>
      <c r="B148" s="215">
        <v>8</v>
      </c>
      <c r="C148" s="218">
        <v>0.70833333333333337</v>
      </c>
      <c r="D148" s="49" t="s">
        <v>63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15">
      <c r="A149" s="216"/>
      <c r="B149" s="216"/>
      <c r="C149" s="216"/>
      <c r="D149" s="49" t="s">
        <v>61</v>
      </c>
      <c r="E149" s="49">
        <f>Ders_Programı!D149</f>
        <v>0</v>
      </c>
      <c r="F149" s="49">
        <f>Ders_Programı!D149</f>
        <v>0</v>
      </c>
      <c r="G149" s="49">
        <f>Ders_Programı!D149</f>
        <v>0</v>
      </c>
      <c r="H149" s="49">
        <f>Ders_Programı!D149</f>
        <v>0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15">
      <c r="A150" s="216"/>
      <c r="B150" s="215">
        <v>9</v>
      </c>
      <c r="C150" s="218">
        <v>0.75</v>
      </c>
      <c r="D150" s="49" t="s">
        <v>63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15">
      <c r="A151" s="216"/>
      <c r="B151" s="216"/>
      <c r="C151" s="216"/>
      <c r="D151" s="49" t="s">
        <v>61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15">
      <c r="A152" s="216"/>
      <c r="B152" s="215">
        <v>10</v>
      </c>
      <c r="C152" s="218">
        <v>0.79166666666666663</v>
      </c>
      <c r="D152" s="54" t="s">
        <v>63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15">
      <c r="A153" s="216"/>
      <c r="B153" s="216"/>
      <c r="C153" s="216"/>
      <c r="D153" s="54" t="s">
        <v>61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15">
      <c r="A154" s="216"/>
      <c r="B154" s="215">
        <v>11</v>
      </c>
      <c r="C154" s="218">
        <v>0.83333333333333337</v>
      </c>
      <c r="D154" s="54" t="s">
        <v>63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15">
      <c r="A155" s="216"/>
      <c r="B155" s="216"/>
      <c r="C155" s="216"/>
      <c r="D155" s="54" t="s">
        <v>61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15">
      <c r="A156" s="219">
        <f>A134+1</f>
        <v>44219</v>
      </c>
      <c r="B156" s="221">
        <v>1</v>
      </c>
      <c r="C156" s="222">
        <v>0.375</v>
      </c>
      <c r="D156" s="55" t="s">
        <v>63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15">
      <c r="A157" s="220"/>
      <c r="B157" s="220"/>
      <c r="C157" s="220"/>
      <c r="D157" s="55" t="s">
        <v>61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15">
      <c r="A158" s="220"/>
      <c r="B158" s="221">
        <v>2</v>
      </c>
      <c r="C158" s="223">
        <v>0.41666666666666669</v>
      </c>
      <c r="D158" s="55" t="s">
        <v>63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15">
      <c r="A159" s="220"/>
      <c r="B159" s="220"/>
      <c r="C159" s="220"/>
      <c r="D159" s="55" t="s">
        <v>61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15">
      <c r="A160" s="220"/>
      <c r="B160" s="221">
        <v>3</v>
      </c>
      <c r="C160" s="223">
        <v>0.45833333333333331</v>
      </c>
      <c r="D160" s="55" t="s">
        <v>63</v>
      </c>
      <c r="E160" s="55">
        <f>Ders_Programı!E161</f>
        <v>0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15">
      <c r="A161" s="220"/>
      <c r="B161" s="220"/>
      <c r="C161" s="220"/>
      <c r="D161" s="55" t="s">
        <v>61</v>
      </c>
      <c r="E161" s="55" t="str">
        <f>Ders_Programı!D161</f>
        <v>TDE239 Ed. Kur. ve Elş. I</v>
      </c>
      <c r="F161" s="55" t="str">
        <f>Ders_Programı!D161</f>
        <v>TDE239 Ed. Kur. ve Elş. I</v>
      </c>
      <c r="G161" s="55" t="str">
        <f>Ders_Programı!D161</f>
        <v>TDE239 Ed. Kur. ve Elş. I</v>
      </c>
      <c r="H161" s="55" t="str">
        <f>Ders_Programı!D161</f>
        <v>TDE239 Ed. Kur. ve Elş. I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15">
      <c r="A162" s="220"/>
      <c r="B162" s="221">
        <v>4</v>
      </c>
      <c r="C162" s="223">
        <v>0.54166666666666663</v>
      </c>
      <c r="D162" s="55" t="s">
        <v>63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15">
      <c r="A163" s="220"/>
      <c r="B163" s="220"/>
      <c r="C163" s="220"/>
      <c r="D163" s="55" t="s">
        <v>61</v>
      </c>
      <c r="E163" s="55" t="str">
        <f>Ders_Programı!D163</f>
        <v>TDE333 Metin Şerhi</v>
      </c>
      <c r="F163" s="55" t="str">
        <f>Ders_Programı!D163</f>
        <v>TDE333 Metin Şerhi</v>
      </c>
      <c r="G163" s="55" t="str">
        <f>Ders_Programı!D163</f>
        <v>TDE333 Metin Şerhi</v>
      </c>
      <c r="H163" s="55" t="str">
        <f>Ders_Programı!D163</f>
        <v>TDE333 Metin Şerhi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15">
      <c r="A164" s="220"/>
      <c r="B164" s="221">
        <v>5</v>
      </c>
      <c r="C164" s="223">
        <v>0.58333333333333337</v>
      </c>
      <c r="D164" s="55" t="s">
        <v>63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15">
      <c r="A165" s="220"/>
      <c r="B165" s="220"/>
      <c r="C165" s="220"/>
      <c r="D165" s="55" t="s">
        <v>61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15">
      <c r="A166" s="220"/>
      <c r="B166" s="221">
        <v>6</v>
      </c>
      <c r="C166" s="223">
        <v>0.625</v>
      </c>
      <c r="D166" s="55" t="s">
        <v>63</v>
      </c>
      <c r="E166" s="55">
        <f>Ders_Programı!E167</f>
        <v>0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15">
      <c r="A167" s="220"/>
      <c r="B167" s="220"/>
      <c r="C167" s="220"/>
      <c r="D167" s="55" t="s">
        <v>61</v>
      </c>
      <c r="E167" s="55" t="str">
        <f>Ders_Programı!D167</f>
        <v>TDE401 Eski Türk Ed. VII</v>
      </c>
      <c r="F167" s="55" t="str">
        <f>Ders_Programı!D167</f>
        <v>TDE401 Eski Türk Ed. VII</v>
      </c>
      <c r="G167" s="55" t="str">
        <f>Ders_Programı!D167</f>
        <v>TDE401 Eski Türk Ed. VII</v>
      </c>
      <c r="H167" s="55" t="str">
        <f>Ders_Programı!D167</f>
        <v>TDE401 Eski Türk Ed. VII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15">
      <c r="A168" s="220"/>
      <c r="B168" s="221">
        <v>7</v>
      </c>
      <c r="C168" s="223">
        <v>0.66666666666666663</v>
      </c>
      <c r="D168" s="55" t="s">
        <v>63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15">
      <c r="A169" s="220"/>
      <c r="B169" s="220"/>
      <c r="C169" s="220"/>
      <c r="D169" s="55" t="s">
        <v>61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15">
      <c r="A170" s="220"/>
      <c r="B170" s="221">
        <v>8</v>
      </c>
      <c r="C170" s="223">
        <v>0.70833333333333337</v>
      </c>
      <c r="D170" s="55" t="s">
        <v>63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15">
      <c r="A171" s="220"/>
      <c r="B171" s="220"/>
      <c r="C171" s="220"/>
      <c r="D171" s="55" t="s">
        <v>61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15">
      <c r="A172" s="220"/>
      <c r="B172" s="221">
        <v>9</v>
      </c>
      <c r="C172" s="223">
        <v>0.75</v>
      </c>
      <c r="D172" s="55" t="s">
        <v>63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15">
      <c r="A173" s="220"/>
      <c r="B173" s="220"/>
      <c r="C173" s="220"/>
      <c r="D173" s="55" t="s">
        <v>61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15">
      <c r="A174" s="220"/>
      <c r="B174" s="221">
        <v>10</v>
      </c>
      <c r="C174" s="223">
        <v>0.79166666666666663</v>
      </c>
      <c r="D174" s="52" t="s">
        <v>63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15">
      <c r="A175" s="220"/>
      <c r="B175" s="220"/>
      <c r="C175" s="220"/>
      <c r="D175" s="52" t="s">
        <v>61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15">
      <c r="A176" s="220"/>
      <c r="B176" s="221">
        <v>11</v>
      </c>
      <c r="C176" s="223">
        <v>0.83333333333333337</v>
      </c>
      <c r="D176" s="52" t="s">
        <v>63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15">
      <c r="A177" s="220"/>
      <c r="B177" s="220"/>
      <c r="C177" s="220"/>
      <c r="D177" s="52" t="s">
        <v>61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15">
      <c r="A178" s="224">
        <f>A156+1</f>
        <v>44220</v>
      </c>
      <c r="B178" s="215">
        <v>1</v>
      </c>
      <c r="C178" s="217">
        <v>0.375</v>
      </c>
      <c r="D178" s="49" t="s">
        <v>63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15">
      <c r="A179" s="216"/>
      <c r="B179" s="216"/>
      <c r="C179" s="216"/>
      <c r="D179" s="49" t="s">
        <v>61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15">
      <c r="A180" s="216"/>
      <c r="B180" s="215">
        <v>2</v>
      </c>
      <c r="C180" s="218">
        <v>0.41666666666666669</v>
      </c>
      <c r="D180" s="49" t="s">
        <v>63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15">
      <c r="A181" s="216"/>
      <c r="B181" s="216"/>
      <c r="C181" s="216"/>
      <c r="D181" s="49" t="s">
        <v>61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15">
      <c r="A182" s="216"/>
      <c r="B182" s="215">
        <v>3</v>
      </c>
      <c r="C182" s="218">
        <v>0.45833333333333331</v>
      </c>
      <c r="D182" s="49" t="s">
        <v>63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15">
      <c r="A183" s="216"/>
      <c r="B183" s="216"/>
      <c r="C183" s="216"/>
      <c r="D183" s="49" t="s">
        <v>61</v>
      </c>
      <c r="E183" s="49" t="str">
        <f>Ders_Programı!D183</f>
        <v>TDE201 Osmanlı Türkçesi III</v>
      </c>
      <c r="F183" s="49" t="str">
        <f>Ders_Programı!D183</f>
        <v>TDE201 Osmanlı Türkçesi III</v>
      </c>
      <c r="G183" s="49" t="str">
        <f>Ders_Programı!D183</f>
        <v>TDE201 Osmanlı Türkçesi III</v>
      </c>
      <c r="H183" s="49" t="str">
        <f>Ders_Programı!D183</f>
        <v>TDE201 Osmanlı Türkçesi III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15">
      <c r="A184" s="216"/>
      <c r="B184" s="215">
        <v>4</v>
      </c>
      <c r="C184" s="218">
        <v>0.54166666666666663</v>
      </c>
      <c r="D184" s="49" t="s">
        <v>63</v>
      </c>
      <c r="E184" s="49">
        <f>Ders_Programı!E185</f>
        <v>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15">
      <c r="A185" s="216"/>
      <c r="B185" s="216"/>
      <c r="C185" s="216"/>
      <c r="D185" s="49" t="s">
        <v>61</v>
      </c>
      <c r="E185" s="49" t="str">
        <f>Ders_Programı!D185</f>
        <v>TDE237 Mod. Türk Ed. K. Hik.</v>
      </c>
      <c r="F185" s="49" t="str">
        <f>Ders_Programı!D185</f>
        <v>TDE237 Mod. Türk Ed. K. Hik.</v>
      </c>
      <c r="G185" s="49" t="str">
        <f>Ders_Programı!D185</f>
        <v>TDE237 Mod. Türk Ed. K. Hik.</v>
      </c>
      <c r="H185" s="49" t="str">
        <f>Ders_Programı!D185</f>
        <v>TDE237 Mod. Türk Ed. K. Hik.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15">
      <c r="A186" s="216"/>
      <c r="B186" s="215">
        <v>5</v>
      </c>
      <c r="C186" s="218">
        <v>0.58333333333333337</v>
      </c>
      <c r="D186" s="49" t="s">
        <v>63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15">
      <c r="A187" s="216"/>
      <c r="B187" s="216"/>
      <c r="C187" s="216"/>
      <c r="D187" s="49" t="s">
        <v>61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15">
      <c r="A188" s="216"/>
      <c r="B188" s="215">
        <v>6</v>
      </c>
      <c r="C188" s="218">
        <v>0.625</v>
      </c>
      <c r="D188" s="49" t="s">
        <v>63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15">
      <c r="A189" s="216"/>
      <c r="B189" s="216"/>
      <c r="C189" s="216"/>
      <c r="D189" s="49" t="s">
        <v>61</v>
      </c>
      <c r="E189" s="49" t="str">
        <f>Ders_Programı!D189</f>
        <v>TDE301 Eski Türk Ed. V</v>
      </c>
      <c r="F189" s="49" t="str">
        <f>Ders_Programı!D189</f>
        <v>TDE301 Eski Türk Ed. V</v>
      </c>
      <c r="G189" s="49" t="str">
        <f>Ders_Programı!D189</f>
        <v>TDE301 Eski Türk Ed. V</v>
      </c>
      <c r="H189" s="49" t="str">
        <f>Ders_Programı!D189</f>
        <v>TDE301 Eski Türk Ed. V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15">
      <c r="A190" s="216"/>
      <c r="B190" s="215">
        <v>7</v>
      </c>
      <c r="C190" s="218">
        <v>0.66666666666666663</v>
      </c>
      <c r="D190" s="49" t="s">
        <v>63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15">
      <c r="A191" s="216"/>
      <c r="B191" s="216"/>
      <c r="C191" s="216"/>
      <c r="D191" s="49" t="s">
        <v>61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15">
      <c r="A192" s="216"/>
      <c r="B192" s="215">
        <v>8</v>
      </c>
      <c r="C192" s="218">
        <v>0.70833333333333337</v>
      </c>
      <c r="D192" s="49" t="s">
        <v>63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15">
      <c r="A193" s="216"/>
      <c r="B193" s="216"/>
      <c r="C193" s="216"/>
      <c r="D193" s="49" t="s">
        <v>61</v>
      </c>
      <c r="E193" s="49">
        <f>Ders_Programı!D193</f>
        <v>0</v>
      </c>
      <c r="F193" s="49">
        <f>Ders_Programı!D193</f>
        <v>0</v>
      </c>
      <c r="G193" s="49">
        <f>Ders_Programı!D193</f>
        <v>0</v>
      </c>
      <c r="H193" s="49">
        <f>Ders_Programı!D193</f>
        <v>0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15">
      <c r="A194" s="216"/>
      <c r="B194" s="215">
        <v>9</v>
      </c>
      <c r="C194" s="218">
        <v>0.75</v>
      </c>
      <c r="D194" s="49" t="s">
        <v>63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15">
      <c r="A195" s="216"/>
      <c r="B195" s="216"/>
      <c r="C195" s="216"/>
      <c r="D195" s="49" t="s">
        <v>61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15">
      <c r="A196" s="216"/>
      <c r="B196" s="215">
        <v>10</v>
      </c>
      <c r="C196" s="218">
        <v>0.79166666666666663</v>
      </c>
      <c r="D196" s="54" t="s">
        <v>63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15">
      <c r="A197" s="216"/>
      <c r="B197" s="216"/>
      <c r="C197" s="216"/>
      <c r="D197" s="54" t="s">
        <v>61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15">
      <c r="A198" s="216"/>
      <c r="B198" s="215">
        <v>11</v>
      </c>
      <c r="C198" s="218">
        <v>0.83333333333333337</v>
      </c>
      <c r="D198" s="54" t="s">
        <v>63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15">
      <c r="A199" s="216"/>
      <c r="B199" s="216"/>
      <c r="C199" s="216"/>
      <c r="D199" s="54" t="s">
        <v>61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15">
      <c r="A200" s="219">
        <f>A178+1</f>
        <v>44221</v>
      </c>
      <c r="B200" s="221">
        <v>1</v>
      </c>
      <c r="C200" s="222">
        <v>0.375</v>
      </c>
      <c r="D200" s="55" t="s">
        <v>63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15">
      <c r="A201" s="220"/>
      <c r="B201" s="220"/>
      <c r="C201" s="220"/>
      <c r="D201" s="55" t="s">
        <v>61</v>
      </c>
      <c r="E201" s="55" t="str">
        <f>Ders_Programı!D201</f>
        <v>TDE243 Metin Tahlilleri</v>
      </c>
      <c r="F201" s="55" t="str">
        <f>Ders_Programı!D201</f>
        <v>TDE243 Metin Tahlilleri</v>
      </c>
      <c r="G201" s="55" t="str">
        <f>Ders_Programı!D201</f>
        <v>TDE243 Metin Tahlilleri</v>
      </c>
      <c r="H201" s="55" t="str">
        <f>Ders_Programı!D201</f>
        <v>TDE243 Metin Tahlilleri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15">
      <c r="A202" s="220"/>
      <c r="B202" s="221">
        <v>2</v>
      </c>
      <c r="C202" s="223">
        <v>0.41666666666666669</v>
      </c>
      <c r="D202" s="55" t="s">
        <v>63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15">
      <c r="A203" s="220"/>
      <c r="B203" s="220"/>
      <c r="C203" s="220"/>
      <c r="D203" s="55" t="s">
        <v>61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15">
      <c r="A204" s="220"/>
      <c r="B204" s="221">
        <v>3</v>
      </c>
      <c r="C204" s="223">
        <v>0.45833333333333331</v>
      </c>
      <c r="D204" s="55" t="s">
        <v>63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15">
      <c r="A205" s="220"/>
      <c r="B205" s="220"/>
      <c r="C205" s="220"/>
      <c r="D205" s="55" t="s">
        <v>61</v>
      </c>
      <c r="E205" s="55" t="str">
        <f>Ders_Programı!D205</f>
        <v>TDE337 Ed. Fels. ve Estetik</v>
      </c>
      <c r="F205" s="55" t="str">
        <f>Ders_Programı!D205</f>
        <v>TDE337 Ed. Fels. ve Estetik</v>
      </c>
      <c r="G205" s="55" t="str">
        <f>Ders_Programı!D205</f>
        <v>TDE337 Ed. Fels. ve Estetik</v>
      </c>
      <c r="H205" s="55" t="str">
        <f>Ders_Programı!D205</f>
        <v>TDE337 Ed. Fels. ve Estetik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15">
      <c r="A206" s="220"/>
      <c r="B206" s="221">
        <v>4</v>
      </c>
      <c r="C206" s="223">
        <v>0.54166666666666663</v>
      </c>
      <c r="D206" s="55" t="s">
        <v>63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15">
      <c r="A207" s="220"/>
      <c r="B207" s="220"/>
      <c r="C207" s="220"/>
      <c r="D207" s="55" t="s">
        <v>61</v>
      </c>
      <c r="E207" s="55" t="str">
        <f>Ders_Programı!D207</f>
        <v>TDE407 Âşık Edebiyatı I</v>
      </c>
      <c r="F207" s="55" t="str">
        <f>Ders_Programı!D207</f>
        <v>TDE407 Âşık Edebiyatı I</v>
      </c>
      <c r="G207" s="55" t="str">
        <f>Ders_Programı!D207</f>
        <v>TDE407 Âşık Edebiyatı I</v>
      </c>
      <c r="H207" s="55" t="str">
        <f>Ders_Programı!D207</f>
        <v>TDE407 Âşık Edebiyatı I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15">
      <c r="A208" s="220"/>
      <c r="B208" s="221">
        <v>5</v>
      </c>
      <c r="C208" s="223">
        <v>0.58333333333333337</v>
      </c>
      <c r="D208" s="55" t="s">
        <v>63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15">
      <c r="A209" s="220"/>
      <c r="B209" s="220"/>
      <c r="C209" s="220"/>
      <c r="D209" s="55" t="s">
        <v>61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15">
      <c r="A210" s="220"/>
      <c r="B210" s="221">
        <v>6</v>
      </c>
      <c r="C210" s="223">
        <v>0.625</v>
      </c>
      <c r="D210" s="55" t="s">
        <v>63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15">
      <c r="A211" s="220"/>
      <c r="B211" s="220"/>
      <c r="C211" s="220"/>
      <c r="D211" s="55" t="s">
        <v>61</v>
      </c>
      <c r="E211" s="55" t="str">
        <f>Ders_Programı!D211</f>
        <v>TDE103 Osmanlı Türkçesi I</v>
      </c>
      <c r="F211" s="55" t="str">
        <f>Ders_Programı!D211</f>
        <v>TDE103 Osmanlı Türkçesi I</v>
      </c>
      <c r="G211" s="55" t="str">
        <f>Ders_Programı!D211</f>
        <v>TDE103 Osmanlı Türkçesi I</v>
      </c>
      <c r="H211" s="55" t="str">
        <f>Ders_Programı!D211</f>
        <v>TDE103 Osmanlı Türkçesi I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15">
      <c r="A212" s="220"/>
      <c r="B212" s="221">
        <v>7</v>
      </c>
      <c r="C212" s="223">
        <v>0.66666666666666663</v>
      </c>
      <c r="D212" s="55" t="s">
        <v>63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15">
      <c r="A213" s="220"/>
      <c r="B213" s="220"/>
      <c r="C213" s="220"/>
      <c r="D213" s="55" t="s">
        <v>61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15">
      <c r="A214" s="220"/>
      <c r="B214" s="221">
        <v>8</v>
      </c>
      <c r="C214" s="223">
        <v>0.70833333333333337</v>
      </c>
      <c r="D214" s="55" t="s">
        <v>63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15">
      <c r="A215" s="220"/>
      <c r="B215" s="220"/>
      <c r="C215" s="220"/>
      <c r="D215" s="55" t="s">
        <v>61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15">
      <c r="A216" s="220"/>
      <c r="B216" s="221">
        <v>9</v>
      </c>
      <c r="C216" s="223">
        <v>0.75</v>
      </c>
      <c r="D216" s="55" t="s">
        <v>63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15">
      <c r="A217" s="220"/>
      <c r="B217" s="220"/>
      <c r="C217" s="220"/>
      <c r="D217" s="55" t="s">
        <v>61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15">
      <c r="A218" s="220"/>
      <c r="B218" s="221">
        <v>10</v>
      </c>
      <c r="C218" s="223">
        <v>0.79166666666666663</v>
      </c>
      <c r="D218" s="52" t="s">
        <v>63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15">
      <c r="A219" s="220"/>
      <c r="B219" s="220"/>
      <c r="C219" s="220"/>
      <c r="D219" s="52" t="s">
        <v>61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15">
      <c r="A220" s="220"/>
      <c r="B220" s="221">
        <v>11</v>
      </c>
      <c r="C220" s="223">
        <v>0.83333333333333337</v>
      </c>
      <c r="D220" s="52" t="s">
        <v>63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15">
      <c r="A221" s="220"/>
      <c r="B221" s="220"/>
      <c r="C221" s="220"/>
      <c r="D221" s="52" t="s">
        <v>61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15">
      <c r="A222" s="224">
        <f>A200+1</f>
        <v>44222</v>
      </c>
      <c r="B222" s="215">
        <v>1</v>
      </c>
      <c r="C222" s="217">
        <v>0.375</v>
      </c>
      <c r="D222" s="49" t="s">
        <v>63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15">
      <c r="A223" s="216"/>
      <c r="B223" s="216"/>
      <c r="C223" s="216"/>
      <c r="D223" s="49" t="s">
        <v>61</v>
      </c>
      <c r="E223" s="49" t="str">
        <f>Ders_Programı!D223</f>
        <v>TDE321 Gün. Batı Türk Lehç.</v>
      </c>
      <c r="F223" s="49" t="str">
        <f>Ders_Programı!D223</f>
        <v>TDE321 Gün. Batı Türk Lehç.</v>
      </c>
      <c r="G223" s="49" t="str">
        <f>Ders_Programı!D223</f>
        <v>TDE321 Gün. Batı Türk Lehç.</v>
      </c>
      <c r="H223" s="49" t="str">
        <f>Ders_Programı!D223</f>
        <v>TDE321 Gün. Batı Türk Lehç.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15">
      <c r="A224" s="216"/>
      <c r="B224" s="215">
        <v>2</v>
      </c>
      <c r="C224" s="218">
        <v>0.41666666666666669</v>
      </c>
      <c r="D224" s="49" t="s">
        <v>63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15">
      <c r="A225" s="216"/>
      <c r="B225" s="216"/>
      <c r="C225" s="216"/>
      <c r="D225" s="49" t="s">
        <v>61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15">
      <c r="A226" s="216"/>
      <c r="B226" s="215">
        <v>3</v>
      </c>
      <c r="C226" s="218">
        <v>0.45833333333333331</v>
      </c>
      <c r="D226" s="49" t="s">
        <v>63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15">
      <c r="A227" s="216"/>
      <c r="B227" s="216"/>
      <c r="C227" s="216"/>
      <c r="D227" s="49" t="s">
        <v>61</v>
      </c>
      <c r="E227" s="49" t="str">
        <f>Ders_Programı!D227</f>
        <v>TDE437 Yaratıcı Yazarlık</v>
      </c>
      <c r="F227" s="49" t="str">
        <f>Ders_Programı!D227</f>
        <v>TDE437 Yaratıcı Yazarlık</v>
      </c>
      <c r="G227" s="49" t="str">
        <f>Ders_Programı!D227</f>
        <v>TDE437 Yaratıcı Yazarlık</v>
      </c>
      <c r="H227" s="49" t="str">
        <f>Ders_Programı!D227</f>
        <v>TDE437 Yaratıcı Yazarlık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15">
      <c r="A228" s="216"/>
      <c r="B228" s="215">
        <v>4</v>
      </c>
      <c r="C228" s="218">
        <v>0.54166666666666663</v>
      </c>
      <c r="D228" s="49" t="s">
        <v>63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15">
      <c r="A229" s="216"/>
      <c r="B229" s="216"/>
      <c r="C229" s="216"/>
      <c r="D229" s="49" t="s">
        <v>61</v>
      </c>
      <c r="E229" s="49" t="str">
        <f>Ders_Programı!D229</f>
        <v>TDE105 Eski Türk Edebiyatı I</v>
      </c>
      <c r="F229" s="49" t="str">
        <f>Ders_Programı!D229</f>
        <v>TDE105 Eski Türk Edebiyatı I</v>
      </c>
      <c r="G229" s="49" t="str">
        <f>Ders_Programı!D229</f>
        <v>TDE105 Eski Türk Edebiyatı I</v>
      </c>
      <c r="H229" s="49" t="str">
        <f>Ders_Programı!D229</f>
        <v>TDE105 Eski Türk Edebiyatı I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15">
      <c r="A230" s="216"/>
      <c r="B230" s="215">
        <v>5</v>
      </c>
      <c r="C230" s="218">
        <v>0.58333333333333337</v>
      </c>
      <c r="D230" s="49" t="s">
        <v>63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15">
      <c r="A231" s="216"/>
      <c r="B231" s="216"/>
      <c r="C231" s="216"/>
      <c r="D231" s="49" t="s">
        <v>61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15">
      <c r="A232" s="216"/>
      <c r="B232" s="215">
        <v>6</v>
      </c>
      <c r="C232" s="218">
        <v>0.625</v>
      </c>
      <c r="D232" s="49" t="s">
        <v>63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15">
      <c r="A233" s="216"/>
      <c r="B233" s="216"/>
      <c r="C233" s="216"/>
      <c r="D233" s="49" t="s">
        <v>61</v>
      </c>
      <c r="E233" s="49" t="str">
        <f>Ders_Programı!D233</f>
        <v>TDE207 Milli Ed. D. Şiiri</v>
      </c>
      <c r="F233" s="49" t="str">
        <f>Ders_Programı!D233</f>
        <v>TDE207 Milli Ed. D. Şiiri</v>
      </c>
      <c r="G233" s="49" t="str">
        <f>Ders_Programı!D233</f>
        <v>TDE207 Milli Ed. D. Şiiri</v>
      </c>
      <c r="H233" s="49" t="str">
        <f>Ders_Programı!D233</f>
        <v>TDE207 Milli Ed. D. Şiiri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15">
      <c r="A234" s="216"/>
      <c r="B234" s="215">
        <v>7</v>
      </c>
      <c r="C234" s="218">
        <v>0.66666666666666663</v>
      </c>
      <c r="D234" s="49" t="s">
        <v>63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15">
      <c r="A235" s="216"/>
      <c r="B235" s="216"/>
      <c r="C235" s="216"/>
      <c r="D235" s="49" t="s">
        <v>61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15">
      <c r="A236" s="216"/>
      <c r="B236" s="215">
        <v>8</v>
      </c>
      <c r="C236" s="218">
        <v>0.70833333333333337</v>
      </c>
      <c r="D236" s="49" t="s">
        <v>63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15">
      <c r="A237" s="216"/>
      <c r="B237" s="216"/>
      <c r="C237" s="216"/>
      <c r="D237" s="49" t="s">
        <v>61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15">
      <c r="A238" s="216"/>
      <c r="B238" s="215">
        <v>9</v>
      </c>
      <c r="C238" s="218">
        <v>0.75</v>
      </c>
      <c r="D238" s="49" t="s">
        <v>63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15">
      <c r="A239" s="216"/>
      <c r="B239" s="216"/>
      <c r="C239" s="216"/>
      <c r="D239" s="49" t="s">
        <v>61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15">
      <c r="A240" s="216"/>
      <c r="B240" s="215">
        <v>10</v>
      </c>
      <c r="C240" s="218">
        <v>0.79166666666666663</v>
      </c>
      <c r="D240" s="54" t="s">
        <v>63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15">
      <c r="A241" s="216"/>
      <c r="B241" s="216"/>
      <c r="C241" s="216"/>
      <c r="D241" s="54" t="s">
        <v>61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15">
      <c r="A242" s="216"/>
      <c r="B242" s="215">
        <v>11</v>
      </c>
      <c r="C242" s="218">
        <v>0.83333333333333337</v>
      </c>
      <c r="D242" s="54" t="s">
        <v>63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15">
      <c r="A243" s="216"/>
      <c r="B243" s="216"/>
      <c r="C243" s="216"/>
      <c r="D243" s="54" t="s">
        <v>61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15">
      <c r="A244" s="219">
        <f>A222+1</f>
        <v>44223</v>
      </c>
      <c r="B244" s="221">
        <v>1</v>
      </c>
      <c r="C244" s="222">
        <v>0.375</v>
      </c>
      <c r="D244" s="55" t="s">
        <v>63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15">
      <c r="A245" s="220"/>
      <c r="B245" s="220"/>
      <c r="C245" s="220"/>
      <c r="D245" s="55" t="s">
        <v>61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15">
      <c r="A246" s="220"/>
      <c r="B246" s="221">
        <v>2</v>
      </c>
      <c r="C246" s="223">
        <v>0.41666666666666669</v>
      </c>
      <c r="D246" s="55" t="s">
        <v>63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15">
      <c r="A247" s="220"/>
      <c r="B247" s="220"/>
      <c r="C247" s="220"/>
      <c r="D247" s="55" t="s">
        <v>61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15">
      <c r="A248" s="220"/>
      <c r="B248" s="221">
        <v>3</v>
      </c>
      <c r="C248" s="223">
        <v>0.45833333333333331</v>
      </c>
      <c r="D248" s="55" t="s">
        <v>63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15">
      <c r="A249" s="220"/>
      <c r="B249" s="220"/>
      <c r="C249" s="220"/>
      <c r="D249" s="55" t="s">
        <v>61</v>
      </c>
      <c r="E249" s="55" t="str">
        <f>Ders_Programı!D249</f>
        <v>TDE227 Türk Dil. Gen. Sor.</v>
      </c>
      <c r="F249" s="55" t="str">
        <f>Ders_Programı!D249</f>
        <v>TDE227 Türk Dil. Gen. Sor.</v>
      </c>
      <c r="G249" s="55" t="str">
        <f>Ders_Programı!D249</f>
        <v>TDE227 Türk Dil. Gen. Sor.</v>
      </c>
      <c r="H249" s="55" t="str">
        <f>Ders_Programı!D249</f>
        <v>TDE227 Türk Dil. Gen. Sor.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15">
      <c r="A250" s="220"/>
      <c r="B250" s="221">
        <v>4</v>
      </c>
      <c r="C250" s="223">
        <v>0.54166666666666663</v>
      </c>
      <c r="D250" s="55" t="s">
        <v>63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15">
      <c r="A251" s="220"/>
      <c r="B251" s="220"/>
      <c r="C251" s="220"/>
      <c r="D251" s="55" t="s">
        <v>61</v>
      </c>
      <c r="E251" s="55" t="str">
        <f>Ders_Programı!D251</f>
        <v>TDE309 Dilbilim I</v>
      </c>
      <c r="F251" s="55" t="str">
        <f>Ders_Programı!D251</f>
        <v>TDE309 Dilbilim I</v>
      </c>
      <c r="G251" s="55" t="str">
        <f>Ders_Programı!D251</f>
        <v>TDE309 Dilbilim I</v>
      </c>
      <c r="H251" s="55" t="str">
        <f>Ders_Programı!D251</f>
        <v>TDE309 Dilbilim I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15">
      <c r="A252" s="220"/>
      <c r="B252" s="221">
        <v>5</v>
      </c>
      <c r="C252" s="223">
        <v>0.58333333333333337</v>
      </c>
      <c r="D252" s="55" t="s">
        <v>63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15">
      <c r="A253" s="220"/>
      <c r="B253" s="220"/>
      <c r="C253" s="220"/>
      <c r="D253" s="55" t="s">
        <v>61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15">
      <c r="A254" s="220"/>
      <c r="B254" s="221">
        <v>6</v>
      </c>
      <c r="C254" s="223">
        <v>0.625</v>
      </c>
      <c r="D254" s="55" t="s">
        <v>63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15">
      <c r="A255" s="220"/>
      <c r="B255" s="220"/>
      <c r="C255" s="220"/>
      <c r="D255" s="55" t="s">
        <v>61</v>
      </c>
      <c r="E255" s="55" t="str">
        <f>Ders_Programı!D255</f>
        <v>TDE405 Bilimsel Arş. Tekn. I</v>
      </c>
      <c r="F255" s="55" t="str">
        <f>Ders_Programı!D255</f>
        <v>TDE405 Bilimsel Arş. Tekn. I</v>
      </c>
      <c r="G255" s="55" t="str">
        <f>Ders_Programı!D255</f>
        <v>TDE405 Bilimsel Arş. Tekn. I</v>
      </c>
      <c r="H255" s="55" t="str">
        <f>Ders_Programı!D255</f>
        <v>TDE405 Bilimsel Arş. Tekn. I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15">
      <c r="A256" s="220"/>
      <c r="B256" s="221">
        <v>7</v>
      </c>
      <c r="C256" s="223">
        <v>0.66666666666666663</v>
      </c>
      <c r="D256" s="55" t="s">
        <v>63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15">
      <c r="A257" s="220"/>
      <c r="B257" s="220"/>
      <c r="C257" s="220"/>
      <c r="D257" s="55" t="s">
        <v>61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15">
      <c r="A258" s="220"/>
      <c r="B258" s="221">
        <v>8</v>
      </c>
      <c r="C258" s="223">
        <v>0.70833333333333337</v>
      </c>
      <c r="D258" s="55" t="s">
        <v>63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15">
      <c r="A259" s="220"/>
      <c r="B259" s="220"/>
      <c r="C259" s="220"/>
      <c r="D259" s="55" t="s">
        <v>61</v>
      </c>
      <c r="E259" s="55" t="str">
        <f>Ders_Programı!D259</f>
        <v>Sosyal Seçmeli Ders</v>
      </c>
      <c r="F259" s="55" t="str">
        <f>Ders_Programı!D259</f>
        <v>Sosyal Seçmeli Ders</v>
      </c>
      <c r="G259" s="55" t="str">
        <f>Ders_Programı!D259</f>
        <v>Sosyal Seçmeli Ders</v>
      </c>
      <c r="H259" s="55" t="str">
        <f>Ders_Programı!D259</f>
        <v>Sosyal Seçmeli Ders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15">
      <c r="A260" s="220"/>
      <c r="B260" s="221">
        <v>9</v>
      </c>
      <c r="C260" s="223">
        <v>0.75</v>
      </c>
      <c r="D260" s="55" t="s">
        <v>63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15">
      <c r="A261" s="220"/>
      <c r="B261" s="220"/>
      <c r="C261" s="220"/>
      <c r="D261" s="55" t="s">
        <v>61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15">
      <c r="A262" s="220"/>
      <c r="B262" s="221">
        <v>10</v>
      </c>
      <c r="C262" s="223">
        <v>0.79166666666666663</v>
      </c>
      <c r="D262" s="52" t="s">
        <v>63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15">
      <c r="A263" s="220"/>
      <c r="B263" s="220"/>
      <c r="C263" s="220"/>
      <c r="D263" s="52" t="s">
        <v>61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15">
      <c r="A264" s="220"/>
      <c r="B264" s="221">
        <v>11</v>
      </c>
      <c r="C264" s="223">
        <v>0.83333333333333337</v>
      </c>
      <c r="D264" s="52" t="s">
        <v>63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15">
      <c r="A265" s="220"/>
      <c r="B265" s="220"/>
      <c r="C265" s="220"/>
      <c r="D265" s="52" t="s">
        <v>61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15">
      <c r="A266" s="224">
        <f>A244+1</f>
        <v>44224</v>
      </c>
      <c r="B266" s="215">
        <v>1</v>
      </c>
      <c r="C266" s="217">
        <v>0.375</v>
      </c>
      <c r="D266" s="49" t="s">
        <v>63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15">
      <c r="A267" s="216"/>
      <c r="B267" s="216"/>
      <c r="C267" s="216"/>
      <c r="D267" s="49" t="s">
        <v>61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15">
      <c r="A268" s="216"/>
      <c r="B268" s="215">
        <v>2</v>
      </c>
      <c r="C268" s="218">
        <v>0.41666666666666669</v>
      </c>
      <c r="D268" s="49" t="s">
        <v>63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15">
      <c r="A269" s="216"/>
      <c r="B269" s="216"/>
      <c r="C269" s="216"/>
      <c r="D269" s="49" t="s">
        <v>61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15">
      <c r="A270" s="216"/>
      <c r="B270" s="215">
        <v>3</v>
      </c>
      <c r="C270" s="218">
        <v>0.45833333333333331</v>
      </c>
      <c r="D270" s="49" t="s">
        <v>63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15">
      <c r="A271" s="216"/>
      <c r="B271" s="216"/>
      <c r="C271" s="216"/>
      <c r="D271" s="49" t="s">
        <v>61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15">
      <c r="A272" s="216"/>
      <c r="B272" s="215">
        <v>4</v>
      </c>
      <c r="C272" s="218">
        <v>0.54166666666666663</v>
      </c>
      <c r="D272" s="49" t="s">
        <v>63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15">
      <c r="A273" s="216"/>
      <c r="B273" s="216"/>
      <c r="C273" s="216"/>
      <c r="D273" s="49" t="s">
        <v>61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15">
      <c r="A274" s="216"/>
      <c r="B274" s="215">
        <v>5</v>
      </c>
      <c r="C274" s="218">
        <v>0.58333333333333337</v>
      </c>
      <c r="D274" s="49" t="s">
        <v>63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15">
      <c r="A275" s="216"/>
      <c r="B275" s="216"/>
      <c r="C275" s="216"/>
      <c r="D275" s="49" t="s">
        <v>61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15">
      <c r="A276" s="216"/>
      <c r="B276" s="215">
        <v>6</v>
      </c>
      <c r="C276" s="218">
        <v>0.625</v>
      </c>
      <c r="D276" s="49" t="s">
        <v>63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15">
      <c r="A277" s="216"/>
      <c r="B277" s="216"/>
      <c r="C277" s="216"/>
      <c r="D277" s="49" t="s">
        <v>61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15">
      <c r="A278" s="216"/>
      <c r="B278" s="215">
        <v>7</v>
      </c>
      <c r="C278" s="218">
        <v>0.66666666666666663</v>
      </c>
      <c r="D278" s="49" t="s">
        <v>63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15">
      <c r="A279" s="216"/>
      <c r="B279" s="216"/>
      <c r="C279" s="216"/>
      <c r="D279" s="49" t="s">
        <v>61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15">
      <c r="A280" s="216"/>
      <c r="B280" s="215">
        <v>8</v>
      </c>
      <c r="C280" s="218">
        <v>0.70833333333333337</v>
      </c>
      <c r="D280" s="49" t="s">
        <v>63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15">
      <c r="A281" s="216"/>
      <c r="B281" s="216"/>
      <c r="C281" s="216"/>
      <c r="D281" s="49" t="s">
        <v>61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15">
      <c r="A282" s="216"/>
      <c r="B282" s="215">
        <v>9</v>
      </c>
      <c r="C282" s="218">
        <v>0.75</v>
      </c>
      <c r="D282" s="49" t="s">
        <v>63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15">
      <c r="A283" s="216"/>
      <c r="B283" s="216"/>
      <c r="C283" s="216"/>
      <c r="D283" s="49" t="s">
        <v>61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15">
      <c r="A284" s="216"/>
      <c r="B284" s="215">
        <v>10</v>
      </c>
      <c r="C284" s="218">
        <v>0.79166666666666663</v>
      </c>
      <c r="D284" s="54" t="s">
        <v>63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15">
      <c r="A285" s="216"/>
      <c r="B285" s="216"/>
      <c r="C285" s="216"/>
      <c r="D285" s="54" t="s">
        <v>61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15">
      <c r="A286" s="216"/>
      <c r="B286" s="215">
        <v>11</v>
      </c>
      <c r="C286" s="218">
        <v>0.83333333333333337</v>
      </c>
      <c r="D286" s="54" t="s">
        <v>63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15">
      <c r="A287" s="216"/>
      <c r="B287" s="216"/>
      <c r="C287" s="216"/>
      <c r="D287" s="54" t="s">
        <v>61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15">
      <c r="A288" s="219">
        <f>A266+1</f>
        <v>44225</v>
      </c>
      <c r="B288" s="221">
        <v>1</v>
      </c>
      <c r="C288" s="222">
        <v>0.375</v>
      </c>
      <c r="D288" s="55" t="s">
        <v>63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15">
      <c r="A289" s="220"/>
      <c r="B289" s="220"/>
      <c r="C289" s="220"/>
      <c r="D289" s="55" t="s">
        <v>61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15">
      <c r="A290" s="220"/>
      <c r="B290" s="221">
        <v>2</v>
      </c>
      <c r="C290" s="223">
        <v>0.41666666666666669</v>
      </c>
      <c r="D290" s="55" t="s">
        <v>63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15">
      <c r="A291" s="220"/>
      <c r="B291" s="220"/>
      <c r="C291" s="220"/>
      <c r="D291" s="55" t="s">
        <v>61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15">
      <c r="A292" s="220"/>
      <c r="B292" s="221">
        <v>3</v>
      </c>
      <c r="C292" s="223">
        <v>0.45833333333333331</v>
      </c>
      <c r="D292" s="55" t="s">
        <v>63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15">
      <c r="A293" s="220"/>
      <c r="B293" s="220"/>
      <c r="C293" s="220"/>
      <c r="D293" s="55" t="s">
        <v>61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15">
      <c r="A294" s="220"/>
      <c r="B294" s="221">
        <v>4</v>
      </c>
      <c r="C294" s="223">
        <v>0.54166666666666663</v>
      </c>
      <c r="D294" s="55" t="s">
        <v>63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15">
      <c r="A295" s="220"/>
      <c r="B295" s="220"/>
      <c r="C295" s="220"/>
      <c r="D295" s="55" t="s">
        <v>61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15">
      <c r="A296" s="220"/>
      <c r="B296" s="221">
        <v>5</v>
      </c>
      <c r="C296" s="223">
        <v>0.58333333333333337</v>
      </c>
      <c r="D296" s="55" t="s">
        <v>63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15">
      <c r="A297" s="220"/>
      <c r="B297" s="220"/>
      <c r="C297" s="220"/>
      <c r="D297" s="55" t="s">
        <v>61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15">
      <c r="A298" s="220"/>
      <c r="B298" s="221">
        <v>6</v>
      </c>
      <c r="C298" s="223">
        <v>0.625</v>
      </c>
      <c r="D298" s="55" t="s">
        <v>63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15">
      <c r="A299" s="220"/>
      <c r="B299" s="220"/>
      <c r="C299" s="220"/>
      <c r="D299" s="55" t="s">
        <v>61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15">
      <c r="A300" s="220"/>
      <c r="B300" s="221">
        <v>7</v>
      </c>
      <c r="C300" s="223">
        <v>0.66666666666666663</v>
      </c>
      <c r="D300" s="55" t="s">
        <v>63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15">
      <c r="A301" s="220"/>
      <c r="B301" s="220"/>
      <c r="C301" s="220"/>
      <c r="D301" s="55" t="s">
        <v>61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15">
      <c r="A302" s="220"/>
      <c r="B302" s="221">
        <v>8</v>
      </c>
      <c r="C302" s="223">
        <v>0.70833333333333337</v>
      </c>
      <c r="D302" s="55" t="s">
        <v>63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15">
      <c r="A303" s="220"/>
      <c r="B303" s="220"/>
      <c r="C303" s="220"/>
      <c r="D303" s="55" t="s">
        <v>61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15">
      <c r="A304" s="220"/>
      <c r="B304" s="221">
        <v>9</v>
      </c>
      <c r="C304" s="223">
        <v>0.75</v>
      </c>
      <c r="D304" s="55" t="s">
        <v>63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15">
      <c r="A305" s="220"/>
      <c r="B305" s="220"/>
      <c r="C305" s="220"/>
      <c r="D305" s="55" t="s">
        <v>61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15">
      <c r="A306" s="220"/>
      <c r="B306" s="221">
        <v>10</v>
      </c>
      <c r="C306" s="223">
        <v>0.79166666666666663</v>
      </c>
      <c r="D306" s="52" t="s">
        <v>63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15">
      <c r="A307" s="220"/>
      <c r="B307" s="220"/>
      <c r="C307" s="220"/>
      <c r="D307" s="52" t="s">
        <v>61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15">
      <c r="A308" s="220"/>
      <c r="B308" s="221">
        <v>11</v>
      </c>
      <c r="C308" s="223">
        <v>0.83333333333333337</v>
      </c>
      <c r="D308" s="52" t="s">
        <v>63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15">
      <c r="A309" s="220"/>
      <c r="B309" s="220"/>
      <c r="C309" s="220"/>
      <c r="D309" s="52" t="s">
        <v>61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1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1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1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1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1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1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1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1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1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1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1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1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1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1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1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1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1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1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1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1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1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1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1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1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1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1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1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1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1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1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1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1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1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1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1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1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1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1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1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1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1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1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1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1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1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1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1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1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1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1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1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1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1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1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1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1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1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1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1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1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1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1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1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1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1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1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1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1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1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1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1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1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1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1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1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1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1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1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1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1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1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1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1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1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1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1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1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1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1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1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1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1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1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1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1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1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1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1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1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1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1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1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1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1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1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1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1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1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1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1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1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1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1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1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1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1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1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1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1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1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1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1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1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1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1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1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1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1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1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1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1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1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1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1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1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1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1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1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1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1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1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1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1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1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1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1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1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1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1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1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1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1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1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1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1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1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1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1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1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1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1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1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1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1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1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1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1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1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1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1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1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1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1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1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1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1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1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1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1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1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1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1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1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1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1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1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1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1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1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1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1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1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1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1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1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1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1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1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1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1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1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1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1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1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1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1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1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1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1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1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1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1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1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1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1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1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1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1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1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1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1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1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1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1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1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1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1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1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1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1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1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1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1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1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1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1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1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1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1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1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1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1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1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1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1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1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1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1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1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1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1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1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1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1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1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1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1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1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1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1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1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1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1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1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1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1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1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1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1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1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1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1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1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1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1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1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1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1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1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1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1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1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1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1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1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1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1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1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1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1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1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1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1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1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1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1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1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1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1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1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1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1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1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1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1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1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1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1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1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1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1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1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1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1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1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1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1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1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1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1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1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1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1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1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1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1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1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1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1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1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1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1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1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1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1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1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1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1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1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1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1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1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1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1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1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1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1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1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1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1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1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1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1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1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1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1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1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1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1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1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1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1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1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1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1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1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1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1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1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1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1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1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1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1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1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1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1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1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1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1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1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1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1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1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1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1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1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1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1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1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1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1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1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1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1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1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1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1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1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1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1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1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1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1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1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1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1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1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1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1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1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1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1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1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1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1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1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1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1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1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1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1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1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1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1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1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1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1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1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1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1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1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1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1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 xr3:uid="{44B22561-5205-5C8A-B808-2C70100D228F}">
      <selection activeCell="C37" sqref="C37"/>
    </sheetView>
  </sheetViews>
  <sheetFormatPr defaultRowHeight="12.75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Acer</cp:lastModifiedBy>
  <cp:lastPrinted>2017-12-05T07:44:18Z</cp:lastPrinted>
  <dcterms:created xsi:type="dcterms:W3CDTF">2015-01-20T08:56:56Z</dcterms:created>
  <dcterms:modified xsi:type="dcterms:W3CDTF">2020-12-23T14:04:06Z</dcterms:modified>
</cp:coreProperties>
</file>